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\obmen\Наташа\Исходящие\2021\СЕНТЯБРЬ\МЕСЯЧНЫЕ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Доходы!$J$52</definedName>
    <definedName name="LAST_CELL" localSheetId="2">Источники!$G$30</definedName>
    <definedName name="LAST_CELL" localSheetId="1">Расходы!$H$53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Доходы!$A$53</definedName>
    <definedName name="REND_1" localSheetId="2">Источники!$A$25</definedName>
    <definedName name="REND_1" localSheetId="1">Расходы!$A$54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62913"/>
</workbook>
</file>

<file path=xl/calcChain.xml><?xml version="1.0" encoding="utf-8"?>
<calcChain xmlns="http://schemas.openxmlformats.org/spreadsheetml/2006/main">
  <c r="CC21" i="3" l="1"/>
  <c r="CC20" i="3" s="1"/>
  <c r="CC19" i="3" s="1"/>
  <c r="CC18" i="3" s="1"/>
  <c r="CC17" i="3"/>
  <c r="CC16" i="3"/>
  <c r="CC15" i="3" s="1"/>
  <c r="CC14" i="3" s="1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</calcChain>
</file>

<file path=xl/sharedStrings.xml><?xml version="1.0" encoding="utf-8"?>
<sst xmlns="http://schemas.openxmlformats.org/spreadsheetml/2006/main" count="422" uniqueCount="225">
  <si>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</si>
  <si>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</si>
  <si>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</si>
  <si>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</si>
  <si>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</si>
  <si>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</si>
  <si>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01.09.2021 г.</t>
  </si>
  <si>
    <t>01.09.2021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</si>
  <si>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</si>
  <si>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</si>
  <si>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</si>
  <si>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</si>
  <si>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</si>
  <si>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</si>
  <si>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</si>
  <si>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</si>
  <si>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</si>
  <si>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Бюджет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</si>
  <si>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</si>
  <si>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</si>
  <si>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</si>
  <si>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</si>
  <si>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</si>
  <si>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</si>
  <si>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</si>
  <si>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</si>
  <si>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</si>
  <si>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</si>
  <si>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</si>
  <si>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</si>
  <si>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</si>
  <si>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</si>
  <si>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</si>
  <si>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</si>
  <si>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</si>
  <si>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</si>
  <si>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</si>
  <si>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</si>
  <si>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</si>
  <si>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</si>
  <si>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</si>
  <si>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</si>
  <si>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</si>
  <si>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</si>
  <si>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</si>
  <si>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</si>
  <si>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</si>
  <si>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</si>
  <si>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</si>
  <si>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</si>
  <si>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</si>
  <si>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</si>
  <si>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</si>
  <si>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</si>
  <si>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</si>
  <si>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</si>
  <si>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</si>
  <si>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</si>
  <si>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</si>
  <si>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</si>
  <si>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</si>
  <si>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</si>
  <si>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</si>
  <si>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</si>
  <si>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</si>
  <si>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</si>
  <si>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</si>
  <si>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</si>
  <si>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</si>
  <si>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</si>
  <si>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</si>
  <si>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</si>
  <si>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</si>
  <si>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</si>
  <si>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</si>
  <si>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</si>
  <si>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</si>
  <si>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</si>
  <si>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</si>
  <si>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</si>
  <si>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</si>
  <si>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</si>
  <si>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</si>
  <si>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</si>
  <si>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</si>
  <si>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</si>
  <si>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</si>
  <si>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</si>
  <si>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</si>
  <si>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</si>
  <si>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</si>
  <si>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</si>
  <si>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</si>
  <si>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</si>
  <si>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</si>
  <si>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</si>
  <si>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</si>
  <si>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</si>
  <si>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</si>
  <si>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</si>
  <si>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</si>
  <si>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</si>
  <si>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</si>
  <si>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</si>
  <si>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</si>
  <si>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</si>
  <si>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</si>
  <si>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</si>
  <si>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</si>
  <si>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</si>
  <si>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</si>
  <si>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</si>
  <si>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</si>
  <si>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</si>
  <si>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</si>
  <si>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</si>
  <si>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</si>
  <si>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</si>
  <si>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</si>
  <si>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</si>
  <si>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</si>
  <si>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</si>
  <si>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 xml:space="preserve">951 0104 9990072390 244 </t>
  </si>
  <si>
    <t>Специальные расходы</t>
  </si>
  <si>
    <t xml:space="preserve">951 0107 9990090350 880 </t>
  </si>
  <si>
    <t>Резервные средства</t>
  </si>
  <si>
    <t xml:space="preserve">951 0111 9910090300 870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</si>
  <si>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</si>
  <si>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</si>
  <si>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</si>
  <si>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</si>
  <si>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</si>
  <si>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951 0113 0210020280 853 </t>
  </si>
  <si>
    <t xml:space="preserve">951 0113 0220020020 244 </t>
  </si>
  <si>
    <t xml:space="preserve">951 0113 0220020250 244 </t>
  </si>
  <si>
    <t xml:space="preserve">951 0113 0320020040 244 </t>
  </si>
  <si>
    <t xml:space="preserve">951 0113 9990099990 853 </t>
  </si>
  <si>
    <t xml:space="preserve">951 0203 9990051180 121 </t>
  </si>
  <si>
    <t xml:space="preserve">951 0203 9990051180 129 </t>
  </si>
  <si>
    <t xml:space="preserve">951 0310 0310020030 244 </t>
  </si>
  <si>
    <t xml:space="preserve">951 0310 0330020050 244 </t>
  </si>
  <si>
    <t xml:space="preserve">951 0409 0410020060 244 </t>
  </si>
  <si>
    <t xml:space="preserve">951 0409 0420020070 244 </t>
  </si>
  <si>
    <t xml:space="preserve">951 0412 9990020260 244 </t>
  </si>
  <si>
    <t xml:space="preserve">951 0502 0510020080 244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</si>
  <si>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</si>
  <si>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05100S3550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</si>
  <si>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</si>
  <si>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</si>
  <si>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 xml:space="preserve">951 0503 0520020090 247 </t>
  </si>
  <si>
    <t xml:space="preserve">951 0503 0520020100 244 </t>
  </si>
  <si>
    <t xml:space="preserve">951 0503 0520020120 244 </t>
  </si>
  <si>
    <t xml:space="preserve">951 0503 0520020220 244 </t>
  </si>
  <si>
    <t xml:space="preserve">951 0503 0520099990 852 </t>
  </si>
  <si>
    <t xml:space="preserve">951 0705 0210020010 244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</si>
  <si>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</si>
  <si>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</si>
  <si>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 xml:space="preserve">951 0801 0620020280 414 </t>
  </si>
  <si>
    <t>Субсидии бюджетным учреждениям на иные цели</t>
  </si>
  <si>
    <t xml:space="preserve">951 0801 0620020310 612 </t>
  </si>
  <si>
    <t xml:space="preserve">951 0801 06200S3840 414 </t>
  </si>
  <si>
    <t>Иные пенсии, социальные доплаты к пенсиям</t>
  </si>
  <si>
    <t xml:space="preserve">951 1001 0230011020 312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</si>
  <si>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</si>
  <si>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</si>
  <si>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>Премии и гранты</t>
  </si>
  <si>
    <t xml:space="preserve">951 1102 0610020140 350 </t>
  </si>
  <si>
    <t xml:space="preserve">951 1102 0610020160 244 </t>
  </si>
  <si>
    <t>Результат кассового исполнения бюджета (дефицит / профицит)</t>
  </si>
  <si>
    <t>450</t>
  </si>
  <si>
    <t>Источники финансирования дефицита бюджета - всего</t>
  </si>
  <si>
    <t>500</t>
  </si>
  <si>
    <t>520</t>
  </si>
  <si>
    <t>из них:</t>
  </si>
  <si>
    <t>620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</si>
  <si>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</si>
  <si>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</si>
  <si>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</si>
  <si>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</si>
  <si>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</si>
  <si>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</si>
  <si>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</si>
  <si>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800</t>
  </si>
  <si>
    <t>823</t>
  </si>
  <si>
    <t>824</t>
  </si>
  <si>
    <t>Доходы/PARAMS</t>
  </si>
  <si>
    <t>Форма 0503124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</si>
  <si>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</si>
  <si>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</si>
  <si>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</si>
  <si>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</si>
  <si>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всего</t>
  </si>
  <si>
    <t>бюджетных обязательств учреждений, администри-руемых поступлений</t>
  </si>
  <si>
    <t>перечислено на банковские счета учреждений</t>
  </si>
  <si>
    <t>х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</si>
  <si>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</si>
  <si>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</si>
  <si>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
(стр. 710 + стр. 720)</t>
  </si>
  <si>
    <t>000 01 00 00 00 00 0000 000</t>
  </si>
  <si>
    <t>000 01 05 00 00 00 0000 500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</si>
  <si>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</si>
  <si>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</si>
  <si>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</si>
  <si>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</si>
  <si>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</si>
  <si>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000 01 05 00 00 00 0000 600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</si>
  <si>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</si>
  <si>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</si>
  <si>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</si>
  <si>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</si>
  <si>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</si>
  <si>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Изменение остатков
по внутренним расчетам
(стр. 823 + стр. 824)</t>
  </si>
  <si>
    <t>увеличение остатков
по внутренним расчетам
(130800000, 130900000)</t>
  </si>
  <si>
    <t>уменьшение остатков
по внутренним расчетам
(121100000, 121200000)</t>
  </si>
  <si>
    <t>Руководитель</t>
  </si>
  <si>
    <t>А.В. Изварин</t>
  </si>
  <si>
    <t>Руководитель финансово-</t>
  </si>
  <si>
    <t>экономической службы</t>
  </si>
  <si>
    <t>Т.А. Шубина</t>
  </si>
  <si>
    <t>Главный бухгалтер</t>
  </si>
  <si>
    <t>Н.Ю.Кошманова</t>
  </si>
  <si>
    <t>"</t>
  </si>
  <si>
    <t>12</t>
  </si>
  <si>
    <t xml:space="preserve"> г.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</si>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</sst>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_-* #,##0.00_р_._-;\-* #,##0.00_р_._-;_-* &quot;-&quot;??_р_._-;_-@_-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7" fillId="0" borderId="0" xfId="0" applyFont="1" applyAlignment="1">
      <alignment vertical="top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5" xfId="0" applyNumberFormat="1" applyFont="1" applyBorder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67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0" fontId="7" fillId="0" borderId="65" xfId="0" applyFont="1" applyBorder="1" applyAlignment="1">
      <alignment horizontal="left" wrapText="1"/>
    </xf>
    <xf numFmtId="0" fontId="7" fillId="0" borderId="66" xfId="0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0" fontId="7" fillId="0" borderId="54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56" xfId="0" applyFont="1" applyBorder="1" applyAlignment="1">
      <alignment horizontal="left" wrapText="1"/>
    </xf>
    <xf numFmtId="49" fontId="7" fillId="0" borderId="5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0" fontId="7" fillId="0" borderId="58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6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166" fontId="7" fillId="0" borderId="27" xfId="0" applyNumberFormat="1" applyFont="1" applyFill="1" applyBorder="1" applyAlignment="1">
      <alignment horizontal="center"/>
    </xf>
    <xf numFmtId="166" fontId="7" fillId="0" borderId="38" xfId="0" applyNumberFormat="1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left" indent="1"/>
    </xf>
    <xf numFmtId="0" fontId="7" fillId="0" borderId="62" xfId="0" applyFont="1" applyFill="1" applyBorder="1" applyAlignment="1">
      <alignment horizontal="left" indent="1"/>
    </xf>
    <xf numFmtId="49" fontId="7" fillId="0" borderId="57" xfId="0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left" indent="1"/>
    </xf>
    <xf numFmtId="0" fontId="7" fillId="0" borderId="46" xfId="0" applyFont="1" applyBorder="1" applyAlignment="1">
      <alignment horizontal="left" indent="1"/>
    </xf>
    <xf numFmtId="49" fontId="7" fillId="0" borderId="4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166" fontId="7" fillId="0" borderId="35" xfId="0" applyNumberFormat="1" applyFont="1" applyFill="1" applyBorder="1" applyAlignment="1">
      <alignment horizontal="center"/>
    </xf>
    <xf numFmtId="166" fontId="7" fillId="0" borderId="36" xfId="0" applyNumberFormat="1" applyFont="1" applyFill="1" applyBorder="1" applyAlignment="1">
      <alignment horizontal="center"/>
    </xf>
    <xf numFmtId="166" fontId="7" fillId="0" borderId="37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4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left" indent="1"/>
    </xf>
    <xf numFmtId="0" fontId="7" fillId="0" borderId="60" xfId="0" applyFont="1" applyFill="1" applyBorder="1" applyAlignment="1">
      <alignment horizontal="left" indent="1"/>
    </xf>
    <xf numFmtId="0" fontId="7" fillId="0" borderId="29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workbookViewId="0">
      <selection sqref="A1:E1"/>
    </sheetView>
  </sheetViews>
  <sheetFormatPr defaultRowHeight="12.75" customHeight="1" x14ac:dyDescent="0.2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 x14ac:dyDescent="0.25">
      <c r="A1" s="48" t="s">
        <v>0</v>
      </c>
      <c r="B1" s="48"/>
      <c r="C1" s="48"/>
      <c r="D1" s="48"/>
      <c r="E1" s="48"/>
      <c r="F1" s="2"/>
      <c r="G1" s="2"/>
    </row>
    <row r="2" spans="1:7" ht="16.899999999999999" customHeight="1" x14ac:dyDescent="0.25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x14ac:dyDescent="0.2">
      <c r="A3" s="5"/>
      <c r="B3" s="5"/>
      <c r="C3" s="5"/>
      <c r="D3" s="5"/>
      <c r="E3" s="5"/>
      <c r="F3" s="6" t="s">
        <v>3</v>
      </c>
      <c r="G3" s="7" t="s">
        <v>4</v>
      </c>
    </row>
    <row r="4" spans="1:7" x14ac:dyDescent="0.2">
      <c r="A4" s="49" t="s">
        <v>6</v>
      </c>
      <c r="B4" s="49"/>
      <c r="C4" s="49"/>
      <c r="D4" s="49"/>
      <c r="E4" s="49"/>
      <c r="F4" s="8" t="s">
        <v>5</v>
      </c>
      <c r="G4" s="9" t="s">
        <v>7</v>
      </c>
    </row>
    <row r="5" spans="1:7" x14ac:dyDescent="0.2">
      <c r="A5" s="10"/>
      <c r="B5" s="10"/>
      <c r="C5" s="10"/>
      <c r="D5" s="10"/>
      <c r="E5" s="10"/>
      <c r="F5" s="8" t="s">
        <v>8</v>
      </c>
      <c r="G5" s="11" t="s">
        <v>19</v>
      </c>
    </row>
    <row r="6" spans="1:7" x14ac:dyDescent="0.2">
      <c r="A6" s="8" t="s">
        <v>9</v>
      </c>
      <c r="B6" s="50" t="s">
        <v>16</v>
      </c>
      <c r="C6" s="50"/>
      <c r="D6" s="50"/>
      <c r="E6" s="50"/>
      <c r="F6" s="8" t="s">
        <v>10</v>
      </c>
      <c r="G6" s="11" t="s">
        <v>20</v>
      </c>
    </row>
    <row r="7" spans="1:7" ht="24.6" customHeight="1" x14ac:dyDescent="0.2">
      <c r="A7" s="8" t="s">
        <v>11</v>
      </c>
      <c r="B7" s="50" t="s">
        <v>17</v>
      </c>
      <c r="C7" s="50"/>
      <c r="D7" s="50"/>
      <c r="E7" s="50"/>
      <c r="F7" s="12" t="s">
        <v>12</v>
      </c>
      <c r="G7" s="13" t="s">
        <v>21</v>
      </c>
    </row>
    <row r="8" spans="1:7" x14ac:dyDescent="0.2">
      <c r="A8" s="8" t="s">
        <v>13</v>
      </c>
      <c r="B8" s="8"/>
      <c r="C8" s="8"/>
      <c r="D8" s="8"/>
      <c r="E8" s="6"/>
      <c r="F8" s="8"/>
      <c r="G8" s="14"/>
    </row>
    <row r="9" spans="1:7" x14ac:dyDescent="0.2">
      <c r="A9" s="47" t="s">
        <v>18</v>
      </c>
      <c r="B9" s="47"/>
      <c r="C9" s="47"/>
      <c r="D9" s="47"/>
      <c r="E9" s="47"/>
      <c r="F9" s="8" t="s">
        <v>14</v>
      </c>
      <c r="G9" s="15" t="s">
        <v>15</v>
      </c>
    </row>
    <row r="10" spans="1:7" ht="20.25" customHeight="1" x14ac:dyDescent="0.25">
      <c r="A10" s="48" t="s">
        <v>22</v>
      </c>
      <c r="B10" s="48"/>
      <c r="C10" s="48"/>
      <c r="D10" s="48"/>
      <c r="E10" s="48"/>
      <c r="F10" s="1"/>
      <c r="G10" s="16"/>
    </row>
    <row r="11" spans="1:7" ht="4.1500000000000004" customHeight="1" x14ac:dyDescent="0.2">
      <c r="A11" s="68" t="s">
        <v>23</v>
      </c>
      <c r="B11" s="71" t="s">
        <v>24</v>
      </c>
      <c r="C11" s="62" t="s">
        <v>25</v>
      </c>
      <c r="D11" s="63"/>
      <c r="E11" s="56" t="s">
        <v>26</v>
      </c>
      <c r="F11" s="57"/>
      <c r="G11" s="53" t="s">
        <v>27</v>
      </c>
    </row>
    <row r="12" spans="1:7" ht="3.6" customHeight="1" x14ac:dyDescent="0.2">
      <c r="A12" s="69"/>
      <c r="B12" s="72"/>
      <c r="C12" s="64"/>
      <c r="D12" s="65"/>
      <c r="E12" s="58"/>
      <c r="F12" s="59"/>
      <c r="G12" s="54"/>
    </row>
    <row r="13" spans="1:7" ht="3" customHeight="1" x14ac:dyDescent="0.2">
      <c r="A13" s="69"/>
      <c r="B13" s="72"/>
      <c r="C13" s="64"/>
      <c r="D13" s="65"/>
      <c r="E13" s="58"/>
      <c r="F13" s="59"/>
      <c r="G13" s="54"/>
    </row>
    <row r="14" spans="1:7" ht="3" customHeight="1" x14ac:dyDescent="0.2">
      <c r="A14" s="69"/>
      <c r="B14" s="72"/>
      <c r="C14" s="64"/>
      <c r="D14" s="65"/>
      <c r="E14" s="58"/>
      <c r="F14" s="59"/>
      <c r="G14" s="54"/>
    </row>
    <row r="15" spans="1:7" ht="3" customHeight="1" x14ac:dyDescent="0.2">
      <c r="A15" s="69"/>
      <c r="B15" s="72"/>
      <c r="C15" s="64"/>
      <c r="D15" s="65"/>
      <c r="E15" s="58"/>
      <c r="F15" s="59"/>
      <c r="G15" s="54"/>
    </row>
    <row r="16" spans="1:7" ht="3" customHeight="1" x14ac:dyDescent="0.2">
      <c r="A16" s="69"/>
      <c r="B16" s="72"/>
      <c r="C16" s="64"/>
      <c r="D16" s="65"/>
      <c r="E16" s="58"/>
      <c r="F16" s="59"/>
      <c r="G16" s="54"/>
    </row>
    <row r="17" spans="1:7" ht="8.4499999999999993" customHeight="1" x14ac:dyDescent="0.2">
      <c r="A17" s="70"/>
      <c r="B17" s="73"/>
      <c r="C17" s="66"/>
      <c r="D17" s="67"/>
      <c r="E17" s="60"/>
      <c r="F17" s="61"/>
      <c r="G17" s="55"/>
    </row>
    <row r="18" spans="1:7" ht="14.25" customHeight="1" x14ac:dyDescent="0.2">
      <c r="A18" s="19">
        <v>1</v>
      </c>
      <c r="B18" s="20">
        <v>2</v>
      </c>
      <c r="C18" s="51">
        <v>3</v>
      </c>
      <c r="D18" s="52"/>
      <c r="E18" s="74" t="s">
        <v>28</v>
      </c>
      <c r="F18" s="75"/>
      <c r="G18" s="22" t="s">
        <v>29</v>
      </c>
    </row>
    <row r="19" spans="1:7" x14ac:dyDescent="0.2">
      <c r="A19" s="23" t="s">
        <v>30</v>
      </c>
      <c r="B19" s="24" t="s">
        <v>31</v>
      </c>
      <c r="C19" s="76" t="s">
        <v>33</v>
      </c>
      <c r="D19" s="77"/>
      <c r="E19" s="78">
        <v>74211200</v>
      </c>
      <c r="F19" s="79"/>
      <c r="G19" s="26">
        <v>9170893.0399999991</v>
      </c>
    </row>
    <row r="20" spans="1:7" x14ac:dyDescent="0.2">
      <c r="A20" s="27" t="s">
        <v>34</v>
      </c>
      <c r="B20" s="28"/>
      <c r="C20" s="80"/>
      <c r="D20" s="80"/>
      <c r="E20" s="81"/>
      <c r="F20" s="81"/>
      <c r="G20" s="29"/>
    </row>
    <row r="21" spans="1:7" x14ac:dyDescent="0.2">
      <c r="A21" s="27" t="s">
        <v>36</v>
      </c>
      <c r="B21" s="28" t="s">
        <v>31</v>
      </c>
      <c r="C21" s="80" t="s">
        <v>37</v>
      </c>
      <c r="D21" s="80"/>
      <c r="E21" s="81">
        <v>7445100</v>
      </c>
      <c r="F21" s="81"/>
      <c r="G21" s="29">
        <v>3790470.11</v>
      </c>
    </row>
    <row r="22" spans="1:7" x14ac:dyDescent="0.2">
      <c r="A22" s="27" t="s">
        <v>38</v>
      </c>
      <c r="B22" s="28" t="s">
        <v>31</v>
      </c>
      <c r="C22" s="80" t="s">
        <v>39</v>
      </c>
      <c r="D22" s="80"/>
      <c r="E22" s="81">
        <v>1660000</v>
      </c>
      <c r="F22" s="81"/>
      <c r="G22" s="29">
        <v>1104910.49</v>
      </c>
    </row>
    <row r="23" spans="1:7" x14ac:dyDescent="0.2">
      <c r="A23" s="27" t="s">
        <v>40</v>
      </c>
      <c r="B23" s="28" t="s">
        <v>31</v>
      </c>
      <c r="C23" s="80" t="s">
        <v>41</v>
      </c>
      <c r="D23" s="80"/>
      <c r="E23" s="81">
        <v>1660000</v>
      </c>
      <c r="F23" s="81"/>
      <c r="G23" s="29">
        <v>1104910.49</v>
      </c>
    </row>
    <row r="24" spans="1:7" ht="73.7" customHeight="1" x14ac:dyDescent="0.2">
      <c r="A24" s="30" t="s">
        <v>42</v>
      </c>
      <c r="B24" s="28" t="s">
        <v>31</v>
      </c>
      <c r="C24" s="80" t="s">
        <v>43</v>
      </c>
      <c r="D24" s="80"/>
      <c r="E24" s="81">
        <v>1660000</v>
      </c>
      <c r="F24" s="81"/>
      <c r="G24" s="29">
        <v>1077549.76</v>
      </c>
    </row>
    <row r="25" spans="1:7" ht="110.65" customHeight="1" x14ac:dyDescent="0.2">
      <c r="A25" s="30" t="s">
        <v>44</v>
      </c>
      <c r="B25" s="28" t="s">
        <v>31</v>
      </c>
      <c r="C25" s="80" t="s">
        <v>45</v>
      </c>
      <c r="D25" s="80"/>
      <c r="E25" s="81" t="s">
        <v>46</v>
      </c>
      <c r="F25" s="81"/>
      <c r="G25" s="29">
        <v>16743.78</v>
      </c>
    </row>
    <row r="26" spans="1:7" ht="49.15" customHeight="1" x14ac:dyDescent="0.2">
      <c r="A26" s="27" t="s">
        <v>47</v>
      </c>
      <c r="B26" s="28" t="s">
        <v>31</v>
      </c>
      <c r="C26" s="80" t="s">
        <v>48</v>
      </c>
      <c r="D26" s="80"/>
      <c r="E26" s="81" t="s">
        <v>46</v>
      </c>
      <c r="F26" s="81"/>
      <c r="G26" s="29">
        <v>10616.95</v>
      </c>
    </row>
    <row r="27" spans="1:7" x14ac:dyDescent="0.2">
      <c r="A27" s="27" t="s">
        <v>49</v>
      </c>
      <c r="B27" s="28" t="s">
        <v>31</v>
      </c>
      <c r="C27" s="80" t="s">
        <v>50</v>
      </c>
      <c r="D27" s="80"/>
      <c r="E27" s="81">
        <v>659100</v>
      </c>
      <c r="F27" s="81"/>
      <c r="G27" s="29">
        <v>659064.4</v>
      </c>
    </row>
    <row r="28" spans="1:7" x14ac:dyDescent="0.2">
      <c r="A28" s="27" t="s">
        <v>51</v>
      </c>
      <c r="B28" s="28" t="s">
        <v>31</v>
      </c>
      <c r="C28" s="80" t="s">
        <v>52</v>
      </c>
      <c r="D28" s="80"/>
      <c r="E28" s="81">
        <v>659100</v>
      </c>
      <c r="F28" s="81"/>
      <c r="G28" s="29">
        <v>659064.4</v>
      </c>
    </row>
    <row r="29" spans="1:7" x14ac:dyDescent="0.2">
      <c r="A29" s="27" t="s">
        <v>51</v>
      </c>
      <c r="B29" s="28" t="s">
        <v>31</v>
      </c>
      <c r="C29" s="80" t="s">
        <v>53</v>
      </c>
      <c r="D29" s="80"/>
      <c r="E29" s="81">
        <v>659100</v>
      </c>
      <c r="F29" s="81"/>
      <c r="G29" s="29">
        <v>659064.4</v>
      </c>
    </row>
    <row r="30" spans="1:7" x14ac:dyDescent="0.2">
      <c r="A30" s="27" t="s">
        <v>54</v>
      </c>
      <c r="B30" s="28" t="s">
        <v>31</v>
      </c>
      <c r="C30" s="80" t="s">
        <v>55</v>
      </c>
      <c r="D30" s="80"/>
      <c r="E30" s="81">
        <v>5100400</v>
      </c>
      <c r="F30" s="81"/>
      <c r="G30" s="29">
        <v>2007850.18</v>
      </c>
    </row>
    <row r="31" spans="1:7" x14ac:dyDescent="0.2">
      <c r="A31" s="27" t="s">
        <v>56</v>
      </c>
      <c r="B31" s="28" t="s">
        <v>31</v>
      </c>
      <c r="C31" s="80" t="s">
        <v>57</v>
      </c>
      <c r="D31" s="80"/>
      <c r="E31" s="81">
        <v>202200</v>
      </c>
      <c r="F31" s="81"/>
      <c r="G31" s="29">
        <v>12804.31</v>
      </c>
    </row>
    <row r="32" spans="1:7" ht="49.15" customHeight="1" x14ac:dyDescent="0.2">
      <c r="A32" s="27" t="s">
        <v>58</v>
      </c>
      <c r="B32" s="28" t="s">
        <v>31</v>
      </c>
      <c r="C32" s="80" t="s">
        <v>59</v>
      </c>
      <c r="D32" s="80"/>
      <c r="E32" s="81">
        <v>202200</v>
      </c>
      <c r="F32" s="81"/>
      <c r="G32" s="29">
        <v>12804.31</v>
      </c>
    </row>
    <row r="33" spans="1:7" x14ac:dyDescent="0.2">
      <c r="A33" s="27" t="s">
        <v>60</v>
      </c>
      <c r="B33" s="28" t="s">
        <v>31</v>
      </c>
      <c r="C33" s="80" t="s">
        <v>61</v>
      </c>
      <c r="D33" s="80"/>
      <c r="E33" s="81">
        <v>4898200</v>
      </c>
      <c r="F33" s="81"/>
      <c r="G33" s="29">
        <v>1995045.87</v>
      </c>
    </row>
    <row r="34" spans="1:7" x14ac:dyDescent="0.2">
      <c r="A34" s="27" t="s">
        <v>62</v>
      </c>
      <c r="B34" s="28" t="s">
        <v>31</v>
      </c>
      <c r="C34" s="80" t="s">
        <v>63</v>
      </c>
      <c r="D34" s="80"/>
      <c r="E34" s="81">
        <v>2132100</v>
      </c>
      <c r="F34" s="81"/>
      <c r="G34" s="29">
        <v>1833347.43</v>
      </c>
    </row>
    <row r="35" spans="1:7" x14ac:dyDescent="0.2">
      <c r="A35" s="27" t="s">
        <v>64</v>
      </c>
      <c r="B35" s="28" t="s">
        <v>31</v>
      </c>
      <c r="C35" s="80" t="s">
        <v>65</v>
      </c>
      <c r="D35" s="80"/>
      <c r="E35" s="81">
        <v>2766100</v>
      </c>
      <c r="F35" s="81"/>
      <c r="G35" s="29">
        <v>161698.44</v>
      </c>
    </row>
    <row r="36" spans="1:7" ht="36.950000000000003" customHeight="1" x14ac:dyDescent="0.2">
      <c r="A36" s="27" t="s">
        <v>66</v>
      </c>
      <c r="B36" s="28" t="s">
        <v>31</v>
      </c>
      <c r="C36" s="80" t="s">
        <v>67</v>
      </c>
      <c r="D36" s="80"/>
      <c r="E36" s="81">
        <v>23000</v>
      </c>
      <c r="F36" s="81"/>
      <c r="G36" s="29">
        <v>16837.169999999998</v>
      </c>
    </row>
    <row r="37" spans="1:7" ht="86.1" customHeight="1" x14ac:dyDescent="0.2">
      <c r="A37" s="30" t="s">
        <v>68</v>
      </c>
      <c r="B37" s="28" t="s">
        <v>31</v>
      </c>
      <c r="C37" s="80" t="s">
        <v>69</v>
      </c>
      <c r="D37" s="80"/>
      <c r="E37" s="81">
        <v>23000</v>
      </c>
      <c r="F37" s="81"/>
      <c r="G37" s="29">
        <v>16837.169999999998</v>
      </c>
    </row>
    <row r="38" spans="1:7" ht="86.1" customHeight="1" x14ac:dyDescent="0.2">
      <c r="A38" s="30" t="s">
        <v>70</v>
      </c>
      <c r="B38" s="28" t="s">
        <v>31</v>
      </c>
      <c r="C38" s="80" t="s">
        <v>71</v>
      </c>
      <c r="D38" s="80"/>
      <c r="E38" s="81">
        <v>23000</v>
      </c>
      <c r="F38" s="81"/>
      <c r="G38" s="29">
        <v>16837.169999999998</v>
      </c>
    </row>
    <row r="39" spans="1:7" x14ac:dyDescent="0.2">
      <c r="A39" s="27" t="s">
        <v>72</v>
      </c>
      <c r="B39" s="28" t="s">
        <v>31</v>
      </c>
      <c r="C39" s="80" t="s">
        <v>73</v>
      </c>
      <c r="D39" s="80"/>
      <c r="E39" s="81">
        <v>2600</v>
      </c>
      <c r="F39" s="81"/>
      <c r="G39" s="29">
        <v>1807.87</v>
      </c>
    </row>
    <row r="40" spans="1:7" ht="36.950000000000003" customHeight="1" x14ac:dyDescent="0.2">
      <c r="A40" s="27" t="s">
        <v>74</v>
      </c>
      <c r="B40" s="28" t="s">
        <v>31</v>
      </c>
      <c r="C40" s="80" t="s">
        <v>75</v>
      </c>
      <c r="D40" s="80"/>
      <c r="E40" s="81">
        <v>2600</v>
      </c>
      <c r="F40" s="81"/>
      <c r="G40" s="29">
        <v>500</v>
      </c>
    </row>
    <row r="41" spans="1:7" ht="49.15" customHeight="1" x14ac:dyDescent="0.2">
      <c r="A41" s="27" t="s">
        <v>76</v>
      </c>
      <c r="B41" s="28" t="s">
        <v>31</v>
      </c>
      <c r="C41" s="80" t="s">
        <v>77</v>
      </c>
      <c r="D41" s="80"/>
      <c r="E41" s="81">
        <v>2600</v>
      </c>
      <c r="F41" s="81"/>
      <c r="G41" s="29">
        <v>500</v>
      </c>
    </row>
    <row r="42" spans="1:7" ht="24.6" customHeight="1" x14ac:dyDescent="0.2">
      <c r="A42" s="27" t="s">
        <v>78</v>
      </c>
      <c r="B42" s="28" t="s">
        <v>31</v>
      </c>
      <c r="C42" s="80" t="s">
        <v>79</v>
      </c>
      <c r="D42" s="80"/>
      <c r="E42" s="81" t="s">
        <v>46</v>
      </c>
      <c r="F42" s="81"/>
      <c r="G42" s="29">
        <v>1307.8699999999999</v>
      </c>
    </row>
    <row r="43" spans="1:7" ht="73.7" customHeight="1" x14ac:dyDescent="0.2">
      <c r="A43" s="27" t="s">
        <v>80</v>
      </c>
      <c r="B43" s="28" t="s">
        <v>31</v>
      </c>
      <c r="C43" s="80" t="s">
        <v>81</v>
      </c>
      <c r="D43" s="80"/>
      <c r="E43" s="81" t="s">
        <v>46</v>
      </c>
      <c r="F43" s="81"/>
      <c r="G43" s="29">
        <v>1307.8699999999999</v>
      </c>
    </row>
    <row r="44" spans="1:7" x14ac:dyDescent="0.2">
      <c r="A44" s="27" t="s">
        <v>82</v>
      </c>
      <c r="B44" s="28" t="s">
        <v>31</v>
      </c>
      <c r="C44" s="80" t="s">
        <v>83</v>
      </c>
      <c r="D44" s="80"/>
      <c r="E44" s="81">
        <v>66766100</v>
      </c>
      <c r="F44" s="81"/>
      <c r="G44" s="29">
        <v>5380422.9299999997</v>
      </c>
    </row>
    <row r="45" spans="1:7" ht="36.950000000000003" customHeight="1" x14ac:dyDescent="0.2">
      <c r="A45" s="27" t="s">
        <v>84</v>
      </c>
      <c r="B45" s="28" t="s">
        <v>31</v>
      </c>
      <c r="C45" s="80" t="s">
        <v>85</v>
      </c>
      <c r="D45" s="80"/>
      <c r="E45" s="81">
        <v>66766100</v>
      </c>
      <c r="F45" s="81"/>
      <c r="G45" s="29">
        <v>5380422.9299999997</v>
      </c>
    </row>
    <row r="46" spans="1:7" ht="24.6" customHeight="1" x14ac:dyDescent="0.2">
      <c r="A46" s="27" t="s">
        <v>86</v>
      </c>
      <c r="B46" s="28" t="s">
        <v>31</v>
      </c>
      <c r="C46" s="80" t="s">
        <v>87</v>
      </c>
      <c r="D46" s="80"/>
      <c r="E46" s="81">
        <v>5673400</v>
      </c>
      <c r="F46" s="81"/>
      <c r="G46" s="29">
        <v>5106100</v>
      </c>
    </row>
    <row r="47" spans="1:7" ht="49.15" customHeight="1" x14ac:dyDescent="0.2">
      <c r="A47" s="27" t="s">
        <v>88</v>
      </c>
      <c r="B47" s="28" t="s">
        <v>31</v>
      </c>
      <c r="C47" s="80" t="s">
        <v>89</v>
      </c>
      <c r="D47" s="80"/>
      <c r="E47" s="81">
        <v>5673400</v>
      </c>
      <c r="F47" s="81"/>
      <c r="G47" s="29">
        <v>5106100</v>
      </c>
    </row>
    <row r="48" spans="1:7" ht="24.6" customHeight="1" x14ac:dyDescent="0.2">
      <c r="A48" s="27" t="s">
        <v>90</v>
      </c>
      <c r="B48" s="28" t="s">
        <v>31</v>
      </c>
      <c r="C48" s="80" t="s">
        <v>91</v>
      </c>
      <c r="D48" s="80"/>
      <c r="E48" s="81">
        <v>240400</v>
      </c>
      <c r="F48" s="81"/>
      <c r="G48" s="29">
        <v>120889.73</v>
      </c>
    </row>
    <row r="49" spans="1:7" ht="36.950000000000003" customHeight="1" x14ac:dyDescent="0.2">
      <c r="A49" s="27" t="s">
        <v>92</v>
      </c>
      <c r="B49" s="28" t="s">
        <v>31</v>
      </c>
      <c r="C49" s="80" t="s">
        <v>93</v>
      </c>
      <c r="D49" s="80"/>
      <c r="E49" s="81">
        <v>200</v>
      </c>
      <c r="F49" s="81"/>
      <c r="G49" s="29">
        <v>200</v>
      </c>
    </row>
    <row r="50" spans="1:7" ht="36.950000000000003" customHeight="1" x14ac:dyDescent="0.2">
      <c r="A50" s="27" t="s">
        <v>94</v>
      </c>
      <c r="B50" s="28" t="s">
        <v>31</v>
      </c>
      <c r="C50" s="80" t="s">
        <v>95</v>
      </c>
      <c r="D50" s="80"/>
      <c r="E50" s="81">
        <v>240200</v>
      </c>
      <c r="F50" s="81"/>
      <c r="G50" s="29">
        <v>120689.73</v>
      </c>
    </row>
    <row r="51" spans="1:7" x14ac:dyDescent="0.2">
      <c r="A51" s="27" t="s">
        <v>96</v>
      </c>
      <c r="B51" s="28" t="s">
        <v>31</v>
      </c>
      <c r="C51" s="80" t="s">
        <v>97</v>
      </c>
      <c r="D51" s="80"/>
      <c r="E51" s="81">
        <v>60852300</v>
      </c>
      <c r="F51" s="81"/>
      <c r="G51" s="29">
        <v>153433.20000000001</v>
      </c>
    </row>
    <row r="52" spans="1:7" ht="61.5" customHeight="1" x14ac:dyDescent="0.2">
      <c r="A52" s="27" t="s">
        <v>98</v>
      </c>
      <c r="B52" s="28" t="s">
        <v>31</v>
      </c>
      <c r="C52" s="80" t="s">
        <v>99</v>
      </c>
      <c r="D52" s="80"/>
      <c r="E52" s="81">
        <v>825000</v>
      </c>
      <c r="F52" s="81"/>
      <c r="G52" s="29">
        <v>153433.20000000001</v>
      </c>
    </row>
    <row r="53" spans="1:7" ht="24.6" customHeight="1" x14ac:dyDescent="0.2">
      <c r="A53" s="27" t="s">
        <v>100</v>
      </c>
      <c r="B53" s="28" t="s">
        <v>31</v>
      </c>
      <c r="C53" s="80" t="s">
        <v>101</v>
      </c>
      <c r="D53" s="80"/>
      <c r="E53" s="81">
        <v>60027300</v>
      </c>
      <c r="F53" s="81"/>
      <c r="G53" s="29" t="s">
        <v>46</v>
      </c>
    </row>
  </sheetData>
  <mergeCells count="84">
    <mergeCell ref="C52:D52"/>
    <mergeCell ref="E52:F52"/>
    <mergeCell ref="C53:D53"/>
    <mergeCell ref="E53:F53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9:E9"/>
    <mergeCell ref="A1:E1"/>
    <mergeCell ref="A2:E2"/>
    <mergeCell ref="A4:E4"/>
    <mergeCell ref="B7:E7"/>
    <mergeCell ref="B6:E6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workbookViewId="0">
      <selection activeCell="G54" sqref="G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 x14ac:dyDescent="0.25">
      <c r="A2" s="48" t="s">
        <v>102</v>
      </c>
      <c r="B2" s="48"/>
      <c r="C2" s="48"/>
      <c r="D2" s="48"/>
      <c r="E2" s="48"/>
      <c r="F2" s="1"/>
      <c r="G2" s="1"/>
      <c r="H2" s="6" t="s">
        <v>103</v>
      </c>
    </row>
    <row r="3" spans="1:8" ht="13.5" customHeight="1" x14ac:dyDescent="0.2">
      <c r="A3" s="5"/>
      <c r="B3" s="5"/>
      <c r="C3" s="31"/>
      <c r="D3" s="31"/>
      <c r="E3" s="10"/>
      <c r="F3" s="10"/>
      <c r="G3" s="10"/>
      <c r="H3" s="10"/>
    </row>
    <row r="4" spans="1:8" ht="10.15" customHeight="1" x14ac:dyDescent="0.2">
      <c r="A4" s="82" t="s">
        <v>23</v>
      </c>
      <c r="B4" s="71" t="s">
        <v>24</v>
      </c>
      <c r="C4" s="62" t="s">
        <v>104</v>
      </c>
      <c r="D4" s="63"/>
      <c r="E4" s="85" t="s">
        <v>26</v>
      </c>
      <c r="F4" s="90" t="s">
        <v>27</v>
      </c>
      <c r="G4" s="91"/>
      <c r="H4" s="92"/>
    </row>
    <row r="5" spans="1:8" ht="5.45" customHeight="1" x14ac:dyDescent="0.2">
      <c r="A5" s="83"/>
      <c r="B5" s="72"/>
      <c r="C5" s="64"/>
      <c r="D5" s="65"/>
      <c r="E5" s="86"/>
      <c r="F5" s="93" t="s">
        <v>105</v>
      </c>
      <c r="G5" s="93" t="s">
        <v>106</v>
      </c>
      <c r="H5" s="94" t="s">
        <v>107</v>
      </c>
    </row>
    <row r="6" spans="1:8" ht="9.6" customHeight="1" x14ac:dyDescent="0.2">
      <c r="A6" s="83"/>
      <c r="B6" s="72"/>
      <c r="C6" s="64"/>
      <c r="D6" s="65"/>
      <c r="E6" s="86"/>
      <c r="F6" s="86"/>
      <c r="G6" s="86"/>
      <c r="H6" s="54"/>
    </row>
    <row r="7" spans="1:8" ht="6" customHeight="1" x14ac:dyDescent="0.2">
      <c r="A7" s="83"/>
      <c r="B7" s="72"/>
      <c r="C7" s="64"/>
      <c r="D7" s="65"/>
      <c r="E7" s="86"/>
      <c r="F7" s="86"/>
      <c r="G7" s="86"/>
      <c r="H7" s="54"/>
    </row>
    <row r="8" spans="1:8" ht="6.6" customHeight="1" x14ac:dyDescent="0.2">
      <c r="A8" s="83"/>
      <c r="B8" s="72"/>
      <c r="C8" s="64"/>
      <c r="D8" s="65"/>
      <c r="E8" s="86"/>
      <c r="F8" s="86"/>
      <c r="G8" s="86"/>
      <c r="H8" s="54"/>
    </row>
    <row r="9" spans="1:8" ht="10.9" customHeight="1" x14ac:dyDescent="0.2">
      <c r="A9" s="83"/>
      <c r="B9" s="72"/>
      <c r="C9" s="64"/>
      <c r="D9" s="65"/>
      <c r="E9" s="86"/>
      <c r="F9" s="86"/>
      <c r="G9" s="86"/>
      <c r="H9" s="54"/>
    </row>
    <row r="10" spans="1:8" ht="4.1500000000000004" hidden="1" customHeight="1" x14ac:dyDescent="0.2">
      <c r="A10" s="83"/>
      <c r="B10" s="72"/>
      <c r="C10" s="64"/>
      <c r="D10" s="65"/>
      <c r="E10" s="86"/>
      <c r="F10" s="17"/>
      <c r="G10" s="17"/>
      <c r="H10" s="32"/>
    </row>
    <row r="11" spans="1:8" ht="13.15" hidden="1" customHeight="1" x14ac:dyDescent="0.2">
      <c r="A11" s="84"/>
      <c r="B11" s="73"/>
      <c r="C11" s="66"/>
      <c r="D11" s="67"/>
      <c r="E11" s="87"/>
      <c r="F11" s="18"/>
      <c r="G11" s="18"/>
      <c r="H11" s="33"/>
    </row>
    <row r="12" spans="1:8" ht="13.5" customHeight="1" x14ac:dyDescent="0.2">
      <c r="A12" s="19">
        <v>1</v>
      </c>
      <c r="B12" s="20">
        <v>2</v>
      </c>
      <c r="C12" s="51">
        <v>3</v>
      </c>
      <c r="D12" s="52"/>
      <c r="E12" s="34" t="s">
        <v>28</v>
      </c>
      <c r="F12" s="21" t="s">
        <v>29</v>
      </c>
      <c r="G12" s="21" t="s">
        <v>108</v>
      </c>
      <c r="H12" s="22" t="s">
        <v>109</v>
      </c>
    </row>
    <row r="13" spans="1:8" x14ac:dyDescent="0.2">
      <c r="A13" s="23" t="s">
        <v>110</v>
      </c>
      <c r="B13" s="24" t="s">
        <v>111</v>
      </c>
      <c r="C13" s="76" t="s">
        <v>32</v>
      </c>
      <c r="D13" s="77"/>
      <c r="E13" s="26">
        <v>78000350</v>
      </c>
      <c r="F13" s="25">
        <f>IF(IF(G13="-",0,G13)+IF(H13="-",0,H13)=0,"-",IF(G13="-",0,G13)+IF(H13="-",0,H13))</f>
        <v>9621101.9299999997</v>
      </c>
      <c r="G13" s="25">
        <v>9621101.9299999997</v>
      </c>
      <c r="H13" s="35" t="s">
        <v>46</v>
      </c>
    </row>
    <row r="14" spans="1:8" x14ac:dyDescent="0.2">
      <c r="A14" s="27" t="s">
        <v>34</v>
      </c>
      <c r="B14" s="28"/>
      <c r="C14" s="88"/>
      <c r="D14" s="89"/>
      <c r="E14" s="29"/>
      <c r="F14" s="36"/>
      <c r="G14" s="36"/>
      <c r="H14" s="37"/>
    </row>
    <row r="15" spans="1:8" ht="24.6" customHeight="1" x14ac:dyDescent="0.2">
      <c r="A15" s="27" t="s">
        <v>112</v>
      </c>
      <c r="B15" s="28" t="s">
        <v>111</v>
      </c>
      <c r="C15" s="88" t="s">
        <v>113</v>
      </c>
      <c r="D15" s="89"/>
      <c r="E15" s="29">
        <v>3118950</v>
      </c>
      <c r="F15" s="36">
        <f t="shared" ref="F15:F53" si="0">IF(IF(G15="-",0,G15)+IF(H15="-",0,H15)=0,"-",IF(G15="-",0,G15)+IF(H15="-",0,H15))</f>
        <v>1830167.57</v>
      </c>
      <c r="G15" s="36">
        <v>1830167.57</v>
      </c>
      <c r="H15" s="37" t="s">
        <v>46</v>
      </c>
    </row>
    <row r="16" spans="1:8" ht="36.950000000000003" customHeight="1" x14ac:dyDescent="0.2">
      <c r="A16" s="27" t="s">
        <v>114</v>
      </c>
      <c r="B16" s="28" t="s">
        <v>111</v>
      </c>
      <c r="C16" s="88" t="s">
        <v>115</v>
      </c>
      <c r="D16" s="89"/>
      <c r="E16" s="29">
        <v>234700</v>
      </c>
      <c r="F16" s="36">
        <f t="shared" si="0"/>
        <v>92359.2</v>
      </c>
      <c r="G16" s="36">
        <v>92359.2</v>
      </c>
      <c r="H16" s="37" t="s">
        <v>46</v>
      </c>
    </row>
    <row r="17" spans="1:8" ht="49.15" customHeight="1" x14ac:dyDescent="0.2">
      <c r="A17" s="27" t="s">
        <v>116</v>
      </c>
      <c r="B17" s="28" t="s">
        <v>111</v>
      </c>
      <c r="C17" s="88" t="s">
        <v>117</v>
      </c>
      <c r="D17" s="89"/>
      <c r="E17" s="29">
        <v>941900</v>
      </c>
      <c r="F17" s="36">
        <f t="shared" si="0"/>
        <v>534230.97</v>
      </c>
      <c r="G17" s="36">
        <v>534230.97</v>
      </c>
      <c r="H17" s="37" t="s">
        <v>46</v>
      </c>
    </row>
    <row r="18" spans="1:8" x14ac:dyDescent="0.2">
      <c r="A18" s="27" t="s">
        <v>118</v>
      </c>
      <c r="B18" s="28" t="s">
        <v>111</v>
      </c>
      <c r="C18" s="88" t="s">
        <v>119</v>
      </c>
      <c r="D18" s="89"/>
      <c r="E18" s="29">
        <v>777700</v>
      </c>
      <c r="F18" s="36">
        <f t="shared" si="0"/>
        <v>395321.57</v>
      </c>
      <c r="G18" s="36">
        <v>395321.57</v>
      </c>
      <c r="H18" s="37" t="s">
        <v>46</v>
      </c>
    </row>
    <row r="19" spans="1:8" x14ac:dyDescent="0.2">
      <c r="A19" s="27" t="s">
        <v>120</v>
      </c>
      <c r="B19" s="28" t="s">
        <v>111</v>
      </c>
      <c r="C19" s="88" t="s">
        <v>121</v>
      </c>
      <c r="D19" s="89"/>
      <c r="E19" s="29">
        <v>57300</v>
      </c>
      <c r="F19" s="36">
        <f t="shared" si="0"/>
        <v>42948.04</v>
      </c>
      <c r="G19" s="36">
        <v>42948.04</v>
      </c>
      <c r="H19" s="37" t="s">
        <v>46</v>
      </c>
    </row>
    <row r="20" spans="1:8" x14ac:dyDescent="0.2">
      <c r="A20" s="27" t="s">
        <v>118</v>
      </c>
      <c r="B20" s="28" t="s">
        <v>111</v>
      </c>
      <c r="C20" s="88" t="s">
        <v>122</v>
      </c>
      <c r="D20" s="89"/>
      <c r="E20" s="29">
        <v>200</v>
      </c>
      <c r="F20" s="36">
        <f t="shared" si="0"/>
        <v>200</v>
      </c>
      <c r="G20" s="36">
        <v>200</v>
      </c>
      <c r="H20" s="37" t="s">
        <v>46</v>
      </c>
    </row>
    <row r="21" spans="1:8" x14ac:dyDescent="0.2">
      <c r="A21" s="27" t="s">
        <v>123</v>
      </c>
      <c r="B21" s="28" t="s">
        <v>111</v>
      </c>
      <c r="C21" s="88" t="s">
        <v>124</v>
      </c>
      <c r="D21" s="89"/>
      <c r="E21" s="29">
        <v>304700</v>
      </c>
      <c r="F21" s="36">
        <f t="shared" si="0"/>
        <v>304700</v>
      </c>
      <c r="G21" s="36">
        <v>304700</v>
      </c>
      <c r="H21" s="37" t="s">
        <v>46</v>
      </c>
    </row>
    <row r="22" spans="1:8" x14ac:dyDescent="0.2">
      <c r="A22" s="27" t="s">
        <v>125</v>
      </c>
      <c r="B22" s="28" t="s">
        <v>111</v>
      </c>
      <c r="C22" s="88" t="s">
        <v>126</v>
      </c>
      <c r="D22" s="89"/>
      <c r="E22" s="29">
        <v>15000</v>
      </c>
      <c r="F22" s="36" t="str">
        <f t="shared" si="0"/>
        <v>-</v>
      </c>
      <c r="G22" s="36" t="s">
        <v>46</v>
      </c>
      <c r="H22" s="37" t="s">
        <v>46</v>
      </c>
    </row>
    <row r="23" spans="1:8" ht="24.6" customHeight="1" x14ac:dyDescent="0.2">
      <c r="A23" s="27" t="s">
        <v>127</v>
      </c>
      <c r="B23" s="28" t="s">
        <v>111</v>
      </c>
      <c r="C23" s="88" t="s">
        <v>128</v>
      </c>
      <c r="D23" s="89"/>
      <c r="E23" s="29">
        <v>203800</v>
      </c>
      <c r="F23" s="36">
        <f t="shared" si="0"/>
        <v>158623.96</v>
      </c>
      <c r="G23" s="36">
        <v>158623.96</v>
      </c>
      <c r="H23" s="37" t="s">
        <v>46</v>
      </c>
    </row>
    <row r="24" spans="1:8" x14ac:dyDescent="0.2">
      <c r="A24" s="27" t="s">
        <v>129</v>
      </c>
      <c r="B24" s="28" t="s">
        <v>111</v>
      </c>
      <c r="C24" s="88" t="s">
        <v>130</v>
      </c>
      <c r="D24" s="89"/>
      <c r="E24" s="29">
        <v>1600</v>
      </c>
      <c r="F24" s="36">
        <f t="shared" si="0"/>
        <v>1104</v>
      </c>
      <c r="G24" s="36">
        <v>1104</v>
      </c>
      <c r="H24" s="37" t="s">
        <v>46</v>
      </c>
    </row>
    <row r="25" spans="1:8" x14ac:dyDescent="0.2">
      <c r="A25" s="27" t="s">
        <v>131</v>
      </c>
      <c r="B25" s="28" t="s">
        <v>111</v>
      </c>
      <c r="C25" s="88" t="s">
        <v>132</v>
      </c>
      <c r="D25" s="89"/>
      <c r="E25" s="29">
        <v>20000</v>
      </c>
      <c r="F25" s="36">
        <f t="shared" si="0"/>
        <v>20000</v>
      </c>
      <c r="G25" s="36">
        <v>20000</v>
      </c>
      <c r="H25" s="37" t="s">
        <v>46</v>
      </c>
    </row>
    <row r="26" spans="1:8" x14ac:dyDescent="0.2">
      <c r="A26" s="27" t="s">
        <v>118</v>
      </c>
      <c r="B26" s="28" t="s">
        <v>111</v>
      </c>
      <c r="C26" s="88" t="s">
        <v>133</v>
      </c>
      <c r="D26" s="89"/>
      <c r="E26" s="29">
        <v>48400</v>
      </c>
      <c r="F26" s="36">
        <f t="shared" si="0"/>
        <v>7047</v>
      </c>
      <c r="G26" s="36">
        <v>7047</v>
      </c>
      <c r="H26" s="37" t="s">
        <v>46</v>
      </c>
    </row>
    <row r="27" spans="1:8" x14ac:dyDescent="0.2">
      <c r="A27" s="27" t="s">
        <v>118</v>
      </c>
      <c r="B27" s="28" t="s">
        <v>111</v>
      </c>
      <c r="C27" s="88" t="s">
        <v>134</v>
      </c>
      <c r="D27" s="89"/>
      <c r="E27" s="29">
        <v>15600</v>
      </c>
      <c r="F27" s="36">
        <f t="shared" si="0"/>
        <v>9100</v>
      </c>
      <c r="G27" s="36">
        <v>9100</v>
      </c>
      <c r="H27" s="37" t="s">
        <v>46</v>
      </c>
    </row>
    <row r="28" spans="1:8" x14ac:dyDescent="0.2">
      <c r="A28" s="27" t="s">
        <v>118</v>
      </c>
      <c r="B28" s="28" t="s">
        <v>111</v>
      </c>
      <c r="C28" s="88" t="s">
        <v>135</v>
      </c>
      <c r="D28" s="89"/>
      <c r="E28" s="29">
        <v>3000</v>
      </c>
      <c r="F28" s="36" t="str">
        <f t="shared" si="0"/>
        <v>-</v>
      </c>
      <c r="G28" s="36" t="s">
        <v>46</v>
      </c>
      <c r="H28" s="37" t="s">
        <v>46</v>
      </c>
    </row>
    <row r="29" spans="1:8" x14ac:dyDescent="0.2">
      <c r="A29" s="27" t="s">
        <v>131</v>
      </c>
      <c r="B29" s="28" t="s">
        <v>111</v>
      </c>
      <c r="C29" s="88" t="s">
        <v>136</v>
      </c>
      <c r="D29" s="89"/>
      <c r="E29" s="29">
        <v>50000</v>
      </c>
      <c r="F29" s="36">
        <f t="shared" si="0"/>
        <v>50000</v>
      </c>
      <c r="G29" s="36">
        <v>50000</v>
      </c>
      <c r="H29" s="37" t="s">
        <v>46</v>
      </c>
    </row>
    <row r="30" spans="1:8" ht="24.6" customHeight="1" x14ac:dyDescent="0.2">
      <c r="A30" s="27" t="s">
        <v>112</v>
      </c>
      <c r="B30" s="28" t="s">
        <v>111</v>
      </c>
      <c r="C30" s="88" t="s">
        <v>137</v>
      </c>
      <c r="D30" s="89"/>
      <c r="E30" s="29">
        <v>184500</v>
      </c>
      <c r="F30" s="36">
        <f t="shared" si="0"/>
        <v>94233.43</v>
      </c>
      <c r="G30" s="36">
        <v>94233.43</v>
      </c>
      <c r="H30" s="37" t="s">
        <v>46</v>
      </c>
    </row>
    <row r="31" spans="1:8" ht="49.15" customHeight="1" x14ac:dyDescent="0.2">
      <c r="A31" s="27" t="s">
        <v>116</v>
      </c>
      <c r="B31" s="28" t="s">
        <v>111</v>
      </c>
      <c r="C31" s="88" t="s">
        <v>138</v>
      </c>
      <c r="D31" s="89"/>
      <c r="E31" s="29">
        <v>55700</v>
      </c>
      <c r="F31" s="36">
        <f t="shared" si="0"/>
        <v>26456.3</v>
      </c>
      <c r="G31" s="36">
        <v>26456.3</v>
      </c>
      <c r="H31" s="37" t="s">
        <v>46</v>
      </c>
    </row>
    <row r="32" spans="1:8" x14ac:dyDescent="0.2">
      <c r="A32" s="27" t="s">
        <v>118</v>
      </c>
      <c r="B32" s="28" t="s">
        <v>111</v>
      </c>
      <c r="C32" s="88" t="s">
        <v>139</v>
      </c>
      <c r="D32" s="89"/>
      <c r="E32" s="29">
        <v>19700</v>
      </c>
      <c r="F32" s="36">
        <f t="shared" si="0"/>
        <v>13340</v>
      </c>
      <c r="G32" s="36">
        <v>13340</v>
      </c>
      <c r="H32" s="37" t="s">
        <v>46</v>
      </c>
    </row>
    <row r="33" spans="1:8" x14ac:dyDescent="0.2">
      <c r="A33" s="27" t="s">
        <v>118</v>
      </c>
      <c r="B33" s="28" t="s">
        <v>111</v>
      </c>
      <c r="C33" s="88" t="s">
        <v>140</v>
      </c>
      <c r="D33" s="89"/>
      <c r="E33" s="29">
        <v>5200</v>
      </c>
      <c r="F33" s="36" t="str">
        <f t="shared" si="0"/>
        <v>-</v>
      </c>
      <c r="G33" s="36" t="s">
        <v>46</v>
      </c>
      <c r="H33" s="37" t="s">
        <v>46</v>
      </c>
    </row>
    <row r="34" spans="1:8" x14ac:dyDescent="0.2">
      <c r="A34" s="27" t="s">
        <v>118</v>
      </c>
      <c r="B34" s="28" t="s">
        <v>111</v>
      </c>
      <c r="C34" s="88" t="s">
        <v>141</v>
      </c>
      <c r="D34" s="89"/>
      <c r="E34" s="29">
        <v>469800</v>
      </c>
      <c r="F34" s="36">
        <f t="shared" si="0"/>
        <v>99500</v>
      </c>
      <c r="G34" s="36">
        <v>99500</v>
      </c>
      <c r="H34" s="37" t="s">
        <v>46</v>
      </c>
    </row>
    <row r="35" spans="1:8" x14ac:dyDescent="0.2">
      <c r="A35" s="27" t="s">
        <v>118</v>
      </c>
      <c r="B35" s="28" t="s">
        <v>111</v>
      </c>
      <c r="C35" s="88" t="s">
        <v>142</v>
      </c>
      <c r="D35" s="89"/>
      <c r="E35" s="29">
        <v>70000</v>
      </c>
      <c r="F35" s="36" t="str">
        <f t="shared" si="0"/>
        <v>-</v>
      </c>
      <c r="G35" s="36" t="s">
        <v>46</v>
      </c>
      <c r="H35" s="37" t="s">
        <v>46</v>
      </c>
    </row>
    <row r="36" spans="1:8" x14ac:dyDescent="0.2">
      <c r="A36" s="27" t="s">
        <v>118</v>
      </c>
      <c r="B36" s="28" t="s">
        <v>111</v>
      </c>
      <c r="C36" s="88" t="s">
        <v>143</v>
      </c>
      <c r="D36" s="89"/>
      <c r="E36" s="29">
        <v>40500</v>
      </c>
      <c r="F36" s="36">
        <f t="shared" si="0"/>
        <v>20500</v>
      </c>
      <c r="G36" s="36">
        <v>20500</v>
      </c>
      <c r="H36" s="37" t="s">
        <v>46</v>
      </c>
    </row>
    <row r="37" spans="1:8" x14ac:dyDescent="0.2">
      <c r="A37" s="27" t="s">
        <v>118</v>
      </c>
      <c r="B37" s="28" t="s">
        <v>111</v>
      </c>
      <c r="C37" s="88" t="s">
        <v>144</v>
      </c>
      <c r="D37" s="89"/>
      <c r="E37" s="29">
        <v>37800</v>
      </c>
      <c r="F37" s="36">
        <f t="shared" si="0"/>
        <v>22297.200000000001</v>
      </c>
      <c r="G37" s="36">
        <v>22297.200000000001</v>
      </c>
      <c r="H37" s="37" t="s">
        <v>46</v>
      </c>
    </row>
    <row r="38" spans="1:8" ht="36.950000000000003" customHeight="1" x14ac:dyDescent="0.2">
      <c r="A38" s="27" t="s">
        <v>145</v>
      </c>
      <c r="B38" s="28" t="s">
        <v>111</v>
      </c>
      <c r="C38" s="88" t="s">
        <v>146</v>
      </c>
      <c r="D38" s="89"/>
      <c r="E38" s="29">
        <v>11547100</v>
      </c>
      <c r="F38" s="36" t="str">
        <f t="shared" si="0"/>
        <v>-</v>
      </c>
      <c r="G38" s="36" t="s">
        <v>46</v>
      </c>
      <c r="H38" s="37" t="s">
        <v>46</v>
      </c>
    </row>
    <row r="39" spans="1:8" ht="49.15" customHeight="1" x14ac:dyDescent="0.2">
      <c r="A39" s="27" t="s">
        <v>147</v>
      </c>
      <c r="B39" s="28" t="s">
        <v>111</v>
      </c>
      <c r="C39" s="88" t="s">
        <v>148</v>
      </c>
      <c r="D39" s="89"/>
      <c r="E39" s="29">
        <v>199900</v>
      </c>
      <c r="F39" s="36" t="str">
        <f t="shared" si="0"/>
        <v>-</v>
      </c>
      <c r="G39" s="36" t="s">
        <v>46</v>
      </c>
      <c r="H39" s="37" t="s">
        <v>46</v>
      </c>
    </row>
    <row r="40" spans="1:8" x14ac:dyDescent="0.2">
      <c r="A40" s="27" t="s">
        <v>120</v>
      </c>
      <c r="B40" s="28" t="s">
        <v>111</v>
      </c>
      <c r="C40" s="88" t="s">
        <v>149</v>
      </c>
      <c r="D40" s="89"/>
      <c r="E40" s="29">
        <v>957500</v>
      </c>
      <c r="F40" s="36">
        <f t="shared" si="0"/>
        <v>420638.02</v>
      </c>
      <c r="G40" s="36">
        <v>420638.02</v>
      </c>
      <c r="H40" s="37" t="s">
        <v>46</v>
      </c>
    </row>
    <row r="41" spans="1:8" x14ac:dyDescent="0.2">
      <c r="A41" s="27" t="s">
        <v>118</v>
      </c>
      <c r="B41" s="28" t="s">
        <v>111</v>
      </c>
      <c r="C41" s="88" t="s">
        <v>150</v>
      </c>
      <c r="D41" s="89"/>
      <c r="E41" s="29">
        <v>326800</v>
      </c>
      <c r="F41" s="36">
        <f t="shared" si="0"/>
        <v>168451.28</v>
      </c>
      <c r="G41" s="36">
        <v>168451.28</v>
      </c>
      <c r="H41" s="37" t="s">
        <v>46</v>
      </c>
    </row>
    <row r="42" spans="1:8" x14ac:dyDescent="0.2">
      <c r="A42" s="27" t="s">
        <v>118</v>
      </c>
      <c r="B42" s="28" t="s">
        <v>111</v>
      </c>
      <c r="C42" s="88" t="s">
        <v>151</v>
      </c>
      <c r="D42" s="89"/>
      <c r="E42" s="29">
        <v>370000</v>
      </c>
      <c r="F42" s="36">
        <f t="shared" si="0"/>
        <v>296573.59000000003</v>
      </c>
      <c r="G42" s="36">
        <v>296573.59000000003</v>
      </c>
      <c r="H42" s="37" t="s">
        <v>46</v>
      </c>
    </row>
    <row r="43" spans="1:8" x14ac:dyDescent="0.2">
      <c r="A43" s="27" t="s">
        <v>118</v>
      </c>
      <c r="B43" s="28" t="s">
        <v>111</v>
      </c>
      <c r="C43" s="88" t="s">
        <v>152</v>
      </c>
      <c r="D43" s="89"/>
      <c r="E43" s="29">
        <v>10000</v>
      </c>
      <c r="F43" s="36" t="str">
        <f t="shared" si="0"/>
        <v>-</v>
      </c>
      <c r="G43" s="36" t="s">
        <v>46</v>
      </c>
      <c r="H43" s="37" t="s">
        <v>46</v>
      </c>
    </row>
    <row r="44" spans="1:8" x14ac:dyDescent="0.2">
      <c r="A44" s="27" t="s">
        <v>129</v>
      </c>
      <c r="B44" s="28" t="s">
        <v>111</v>
      </c>
      <c r="C44" s="88" t="s">
        <v>153</v>
      </c>
      <c r="D44" s="89"/>
      <c r="E44" s="29">
        <v>5000</v>
      </c>
      <c r="F44" s="36">
        <f t="shared" si="0"/>
        <v>3750</v>
      </c>
      <c r="G44" s="36">
        <v>3750</v>
      </c>
      <c r="H44" s="37" t="s">
        <v>46</v>
      </c>
    </row>
    <row r="45" spans="1:8" x14ac:dyDescent="0.2">
      <c r="A45" s="27" t="s">
        <v>118</v>
      </c>
      <c r="B45" s="28" t="s">
        <v>111</v>
      </c>
      <c r="C45" s="88" t="s">
        <v>154</v>
      </c>
      <c r="D45" s="89"/>
      <c r="E45" s="29">
        <v>21800</v>
      </c>
      <c r="F45" s="36">
        <f t="shared" si="0"/>
        <v>15412</v>
      </c>
      <c r="G45" s="36">
        <v>15412</v>
      </c>
      <c r="H45" s="37" t="s">
        <v>46</v>
      </c>
    </row>
    <row r="46" spans="1:8" ht="49.15" customHeight="1" x14ac:dyDescent="0.2">
      <c r="A46" s="27" t="s">
        <v>155</v>
      </c>
      <c r="B46" s="28" t="s">
        <v>111</v>
      </c>
      <c r="C46" s="88" t="s">
        <v>156</v>
      </c>
      <c r="D46" s="89"/>
      <c r="E46" s="29">
        <v>3072000</v>
      </c>
      <c r="F46" s="36">
        <f t="shared" si="0"/>
        <v>1694391.95</v>
      </c>
      <c r="G46" s="36">
        <v>1694391.95</v>
      </c>
      <c r="H46" s="37" t="s">
        <v>46</v>
      </c>
    </row>
    <row r="47" spans="1:8" ht="36.950000000000003" customHeight="1" x14ac:dyDescent="0.2">
      <c r="A47" s="27" t="s">
        <v>145</v>
      </c>
      <c r="B47" s="28" t="s">
        <v>111</v>
      </c>
      <c r="C47" s="88" t="s">
        <v>157</v>
      </c>
      <c r="D47" s="89"/>
      <c r="E47" s="29">
        <v>174100</v>
      </c>
      <c r="F47" s="36">
        <f t="shared" si="0"/>
        <v>38607.449999999997</v>
      </c>
      <c r="G47" s="36">
        <v>38607.449999999997</v>
      </c>
      <c r="H47" s="37" t="s">
        <v>46</v>
      </c>
    </row>
    <row r="48" spans="1:8" x14ac:dyDescent="0.2">
      <c r="A48" s="27" t="s">
        <v>158</v>
      </c>
      <c r="B48" s="28" t="s">
        <v>111</v>
      </c>
      <c r="C48" s="88" t="s">
        <v>159</v>
      </c>
      <c r="D48" s="89"/>
      <c r="E48" s="29">
        <v>1152500</v>
      </c>
      <c r="F48" s="36" t="str">
        <f t="shared" si="0"/>
        <v>-</v>
      </c>
      <c r="G48" s="36" t="s">
        <v>46</v>
      </c>
      <c r="H48" s="37" t="s">
        <v>46</v>
      </c>
    </row>
    <row r="49" spans="1:8" ht="36.950000000000003" customHeight="1" x14ac:dyDescent="0.2">
      <c r="A49" s="27" t="s">
        <v>145</v>
      </c>
      <c r="B49" s="28" t="s">
        <v>111</v>
      </c>
      <c r="C49" s="88" t="s">
        <v>160</v>
      </c>
      <c r="D49" s="89"/>
      <c r="E49" s="29">
        <v>53406800</v>
      </c>
      <c r="F49" s="36">
        <f t="shared" si="0"/>
        <v>3247148.4</v>
      </c>
      <c r="G49" s="36">
        <v>3247148.4</v>
      </c>
      <c r="H49" s="37" t="s">
        <v>46</v>
      </c>
    </row>
    <row r="50" spans="1:8" x14ac:dyDescent="0.2">
      <c r="A50" s="27" t="s">
        <v>161</v>
      </c>
      <c r="B50" s="28" t="s">
        <v>111</v>
      </c>
      <c r="C50" s="88" t="s">
        <v>162</v>
      </c>
      <c r="D50" s="89"/>
      <c r="E50" s="29">
        <v>24000</v>
      </c>
      <c r="F50" s="36">
        <f t="shared" si="0"/>
        <v>14000</v>
      </c>
      <c r="G50" s="36">
        <v>14000</v>
      </c>
      <c r="H50" s="37" t="s">
        <v>46</v>
      </c>
    </row>
    <row r="51" spans="1:8" ht="49.15" customHeight="1" x14ac:dyDescent="0.2">
      <c r="A51" s="27" t="s">
        <v>163</v>
      </c>
      <c r="B51" s="28" t="s">
        <v>111</v>
      </c>
      <c r="C51" s="88" t="s">
        <v>164</v>
      </c>
      <c r="D51" s="89"/>
      <c r="E51" s="29">
        <v>33800</v>
      </c>
      <c r="F51" s="36" t="str">
        <f t="shared" si="0"/>
        <v>-</v>
      </c>
      <c r="G51" s="36" t="s">
        <v>46</v>
      </c>
      <c r="H51" s="37" t="s">
        <v>46</v>
      </c>
    </row>
    <row r="52" spans="1:8" x14ac:dyDescent="0.2">
      <c r="A52" s="27" t="s">
        <v>165</v>
      </c>
      <c r="B52" s="28" t="s">
        <v>111</v>
      </c>
      <c r="C52" s="88" t="s">
        <v>166</v>
      </c>
      <c r="D52" s="89"/>
      <c r="E52" s="29">
        <v>9000</v>
      </c>
      <c r="F52" s="36" t="str">
        <f t="shared" si="0"/>
        <v>-</v>
      </c>
      <c r="G52" s="36" t="s">
        <v>46</v>
      </c>
      <c r="H52" s="37" t="s">
        <v>46</v>
      </c>
    </row>
    <row r="53" spans="1:8" x14ac:dyDescent="0.2">
      <c r="A53" s="27" t="s">
        <v>118</v>
      </c>
      <c r="B53" s="28" t="s">
        <v>111</v>
      </c>
      <c r="C53" s="88" t="s">
        <v>167</v>
      </c>
      <c r="D53" s="89"/>
      <c r="E53" s="29">
        <v>14000</v>
      </c>
      <c r="F53" s="36" t="str">
        <f t="shared" si="0"/>
        <v>-</v>
      </c>
      <c r="G53" s="36" t="s">
        <v>46</v>
      </c>
      <c r="H53" s="37" t="s">
        <v>46</v>
      </c>
    </row>
    <row r="54" spans="1:8" ht="24.6" customHeight="1" x14ac:dyDescent="0.2">
      <c r="A54" s="23" t="s">
        <v>168</v>
      </c>
      <c r="B54" s="24" t="s">
        <v>169</v>
      </c>
      <c r="C54" s="76" t="s">
        <v>32</v>
      </c>
      <c r="D54" s="77"/>
      <c r="E54" s="26">
        <v>-3789200</v>
      </c>
      <c r="F54" s="25">
        <v>-467047.23</v>
      </c>
      <c r="G54" s="38" t="s">
        <v>32</v>
      </c>
      <c r="H54" s="39" t="s">
        <v>32</v>
      </c>
    </row>
  </sheetData>
  <mergeCells count="52"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50:D50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7"/>
  <sheetViews>
    <sheetView showGridLines="0" tabSelected="1" topLeftCell="A10" workbookViewId="0">
      <selection activeCell="AY38" sqref="AY38"/>
    </sheetView>
  </sheetViews>
  <sheetFormatPr defaultColWidth="0.85546875" defaultRowHeight="12.75" customHeight="1" x14ac:dyDescent="0.2"/>
  <cols>
    <col min="1" max="16" width="0.85546875" style="40"/>
    <col min="17" max="17" width="6.42578125" style="40" customWidth="1"/>
    <col min="18" max="22" width="0.85546875" style="40"/>
    <col min="23" max="23" width="0.7109375" style="40" customWidth="1"/>
    <col min="24" max="29" width="0.85546875" style="40" hidden="1" customWidth="1"/>
    <col min="30" max="52" width="0.85546875" style="40"/>
    <col min="53" max="53" width="6" style="40" customWidth="1"/>
    <col min="54" max="66" width="0.85546875" style="40"/>
    <col min="67" max="67" width="3.28515625" style="40" customWidth="1"/>
    <col min="68" max="102" width="0.85546875" style="40"/>
    <col min="103" max="105" width="0.85546875" style="40" hidden="1" customWidth="1"/>
    <col min="106" max="106" width="4.140625" style="40" customWidth="1"/>
    <col min="107" max="278" width="0.85546875" style="40"/>
    <col min="279" max="279" width="0.7109375" style="40" customWidth="1"/>
    <col min="280" max="285" width="0" style="40" hidden="1" customWidth="1"/>
    <col min="286" max="308" width="0.85546875" style="40"/>
    <col min="309" max="309" width="4.42578125" style="40" customWidth="1"/>
    <col min="310" max="322" width="0.85546875" style="40"/>
    <col min="323" max="323" width="3.28515625" style="40" customWidth="1"/>
    <col min="324" max="358" width="0.85546875" style="40"/>
    <col min="359" max="361" width="0" style="40" hidden="1" customWidth="1"/>
    <col min="362" max="362" width="4.140625" style="40" customWidth="1"/>
    <col min="363" max="534" width="0.85546875" style="40"/>
    <col min="535" max="535" width="0.7109375" style="40" customWidth="1"/>
    <col min="536" max="541" width="0" style="40" hidden="1" customWidth="1"/>
    <col min="542" max="564" width="0.85546875" style="40"/>
    <col min="565" max="565" width="4.42578125" style="40" customWidth="1"/>
    <col min="566" max="578" width="0.85546875" style="40"/>
    <col min="579" max="579" width="3.28515625" style="40" customWidth="1"/>
    <col min="580" max="614" width="0.85546875" style="40"/>
    <col min="615" max="617" width="0" style="40" hidden="1" customWidth="1"/>
    <col min="618" max="618" width="4.140625" style="40" customWidth="1"/>
    <col min="619" max="790" width="0.85546875" style="40"/>
    <col min="791" max="791" width="0.7109375" style="40" customWidth="1"/>
    <col min="792" max="797" width="0" style="40" hidden="1" customWidth="1"/>
    <col min="798" max="820" width="0.85546875" style="40"/>
    <col min="821" max="821" width="4.42578125" style="40" customWidth="1"/>
    <col min="822" max="834" width="0.85546875" style="40"/>
    <col min="835" max="835" width="3.28515625" style="40" customWidth="1"/>
    <col min="836" max="870" width="0.85546875" style="40"/>
    <col min="871" max="873" width="0" style="40" hidden="1" customWidth="1"/>
    <col min="874" max="874" width="4.140625" style="40" customWidth="1"/>
    <col min="875" max="1046" width="0.85546875" style="40"/>
    <col min="1047" max="1047" width="0.7109375" style="40" customWidth="1"/>
    <col min="1048" max="1053" width="0" style="40" hidden="1" customWidth="1"/>
    <col min="1054" max="1076" width="0.85546875" style="40"/>
    <col min="1077" max="1077" width="4.42578125" style="40" customWidth="1"/>
    <col min="1078" max="1090" width="0.85546875" style="40"/>
    <col min="1091" max="1091" width="3.28515625" style="40" customWidth="1"/>
    <col min="1092" max="1126" width="0.85546875" style="40"/>
    <col min="1127" max="1129" width="0" style="40" hidden="1" customWidth="1"/>
    <col min="1130" max="1130" width="4.140625" style="40" customWidth="1"/>
    <col min="1131" max="1302" width="0.85546875" style="40"/>
    <col min="1303" max="1303" width="0.7109375" style="40" customWidth="1"/>
    <col min="1304" max="1309" width="0" style="40" hidden="1" customWidth="1"/>
    <col min="1310" max="1332" width="0.85546875" style="40"/>
    <col min="1333" max="1333" width="4.42578125" style="40" customWidth="1"/>
    <col min="1334" max="1346" width="0.85546875" style="40"/>
    <col min="1347" max="1347" width="3.28515625" style="40" customWidth="1"/>
    <col min="1348" max="1382" width="0.85546875" style="40"/>
    <col min="1383" max="1385" width="0" style="40" hidden="1" customWidth="1"/>
    <col min="1386" max="1386" width="4.140625" style="40" customWidth="1"/>
    <col min="1387" max="1558" width="0.85546875" style="40"/>
    <col min="1559" max="1559" width="0.7109375" style="40" customWidth="1"/>
    <col min="1560" max="1565" width="0" style="40" hidden="1" customWidth="1"/>
    <col min="1566" max="1588" width="0.85546875" style="40"/>
    <col min="1589" max="1589" width="4.42578125" style="40" customWidth="1"/>
    <col min="1590" max="1602" width="0.85546875" style="40"/>
    <col min="1603" max="1603" width="3.28515625" style="40" customWidth="1"/>
    <col min="1604" max="1638" width="0.85546875" style="40"/>
    <col min="1639" max="1641" width="0" style="40" hidden="1" customWidth="1"/>
    <col min="1642" max="1642" width="4.140625" style="40" customWidth="1"/>
    <col min="1643" max="1814" width="0.85546875" style="40"/>
    <col min="1815" max="1815" width="0.7109375" style="40" customWidth="1"/>
    <col min="1816" max="1821" width="0" style="40" hidden="1" customWidth="1"/>
    <col min="1822" max="1844" width="0.85546875" style="40"/>
    <col min="1845" max="1845" width="4.42578125" style="40" customWidth="1"/>
    <col min="1846" max="1858" width="0.85546875" style="40"/>
    <col min="1859" max="1859" width="3.28515625" style="40" customWidth="1"/>
    <col min="1860" max="1894" width="0.85546875" style="40"/>
    <col min="1895" max="1897" width="0" style="40" hidden="1" customWidth="1"/>
    <col min="1898" max="1898" width="4.140625" style="40" customWidth="1"/>
    <col min="1899" max="2070" width="0.85546875" style="40"/>
    <col min="2071" max="2071" width="0.7109375" style="40" customWidth="1"/>
    <col min="2072" max="2077" width="0" style="40" hidden="1" customWidth="1"/>
    <col min="2078" max="2100" width="0.85546875" style="40"/>
    <col min="2101" max="2101" width="4.42578125" style="40" customWidth="1"/>
    <col min="2102" max="2114" width="0.85546875" style="40"/>
    <col min="2115" max="2115" width="3.28515625" style="40" customWidth="1"/>
    <col min="2116" max="2150" width="0.85546875" style="40"/>
    <col min="2151" max="2153" width="0" style="40" hidden="1" customWidth="1"/>
    <col min="2154" max="2154" width="4.140625" style="40" customWidth="1"/>
    <col min="2155" max="2326" width="0.85546875" style="40"/>
    <col min="2327" max="2327" width="0.7109375" style="40" customWidth="1"/>
    <col min="2328" max="2333" width="0" style="40" hidden="1" customWidth="1"/>
    <col min="2334" max="2356" width="0.85546875" style="40"/>
    <col min="2357" max="2357" width="4.42578125" style="40" customWidth="1"/>
    <col min="2358" max="2370" width="0.85546875" style="40"/>
    <col min="2371" max="2371" width="3.28515625" style="40" customWidth="1"/>
    <col min="2372" max="2406" width="0.85546875" style="40"/>
    <col min="2407" max="2409" width="0" style="40" hidden="1" customWidth="1"/>
    <col min="2410" max="2410" width="4.140625" style="40" customWidth="1"/>
    <col min="2411" max="2582" width="0.85546875" style="40"/>
    <col min="2583" max="2583" width="0.7109375" style="40" customWidth="1"/>
    <col min="2584" max="2589" width="0" style="40" hidden="1" customWidth="1"/>
    <col min="2590" max="2612" width="0.85546875" style="40"/>
    <col min="2613" max="2613" width="4.42578125" style="40" customWidth="1"/>
    <col min="2614" max="2626" width="0.85546875" style="40"/>
    <col min="2627" max="2627" width="3.28515625" style="40" customWidth="1"/>
    <col min="2628" max="2662" width="0.85546875" style="40"/>
    <col min="2663" max="2665" width="0" style="40" hidden="1" customWidth="1"/>
    <col min="2666" max="2666" width="4.140625" style="40" customWidth="1"/>
    <col min="2667" max="2838" width="0.85546875" style="40"/>
    <col min="2839" max="2839" width="0.7109375" style="40" customWidth="1"/>
    <col min="2840" max="2845" width="0" style="40" hidden="1" customWidth="1"/>
    <col min="2846" max="2868" width="0.85546875" style="40"/>
    <col min="2869" max="2869" width="4.42578125" style="40" customWidth="1"/>
    <col min="2870" max="2882" width="0.85546875" style="40"/>
    <col min="2883" max="2883" width="3.28515625" style="40" customWidth="1"/>
    <col min="2884" max="2918" width="0.85546875" style="40"/>
    <col min="2919" max="2921" width="0" style="40" hidden="1" customWidth="1"/>
    <col min="2922" max="2922" width="4.140625" style="40" customWidth="1"/>
    <col min="2923" max="3094" width="0.85546875" style="40"/>
    <col min="3095" max="3095" width="0.7109375" style="40" customWidth="1"/>
    <col min="3096" max="3101" width="0" style="40" hidden="1" customWidth="1"/>
    <col min="3102" max="3124" width="0.85546875" style="40"/>
    <col min="3125" max="3125" width="4.42578125" style="40" customWidth="1"/>
    <col min="3126" max="3138" width="0.85546875" style="40"/>
    <col min="3139" max="3139" width="3.28515625" style="40" customWidth="1"/>
    <col min="3140" max="3174" width="0.85546875" style="40"/>
    <col min="3175" max="3177" width="0" style="40" hidden="1" customWidth="1"/>
    <col min="3178" max="3178" width="4.140625" style="40" customWidth="1"/>
    <col min="3179" max="3350" width="0.85546875" style="40"/>
    <col min="3351" max="3351" width="0.7109375" style="40" customWidth="1"/>
    <col min="3352" max="3357" width="0" style="40" hidden="1" customWidth="1"/>
    <col min="3358" max="3380" width="0.85546875" style="40"/>
    <col min="3381" max="3381" width="4.42578125" style="40" customWidth="1"/>
    <col min="3382" max="3394" width="0.85546875" style="40"/>
    <col min="3395" max="3395" width="3.28515625" style="40" customWidth="1"/>
    <col min="3396" max="3430" width="0.85546875" style="40"/>
    <col min="3431" max="3433" width="0" style="40" hidden="1" customWidth="1"/>
    <col min="3434" max="3434" width="4.140625" style="40" customWidth="1"/>
    <col min="3435" max="3606" width="0.85546875" style="40"/>
    <col min="3607" max="3607" width="0.7109375" style="40" customWidth="1"/>
    <col min="3608" max="3613" width="0" style="40" hidden="1" customWidth="1"/>
    <col min="3614" max="3636" width="0.85546875" style="40"/>
    <col min="3637" max="3637" width="4.42578125" style="40" customWidth="1"/>
    <col min="3638" max="3650" width="0.85546875" style="40"/>
    <col min="3651" max="3651" width="3.28515625" style="40" customWidth="1"/>
    <col min="3652" max="3686" width="0.85546875" style="40"/>
    <col min="3687" max="3689" width="0" style="40" hidden="1" customWidth="1"/>
    <col min="3690" max="3690" width="4.140625" style="40" customWidth="1"/>
    <col min="3691" max="3862" width="0.85546875" style="40"/>
    <col min="3863" max="3863" width="0.7109375" style="40" customWidth="1"/>
    <col min="3864" max="3869" width="0" style="40" hidden="1" customWidth="1"/>
    <col min="3870" max="3892" width="0.85546875" style="40"/>
    <col min="3893" max="3893" width="4.42578125" style="40" customWidth="1"/>
    <col min="3894" max="3906" width="0.85546875" style="40"/>
    <col min="3907" max="3907" width="3.28515625" style="40" customWidth="1"/>
    <col min="3908" max="3942" width="0.85546875" style="40"/>
    <col min="3943" max="3945" width="0" style="40" hidden="1" customWidth="1"/>
    <col min="3946" max="3946" width="4.140625" style="40" customWidth="1"/>
    <col min="3947" max="4118" width="0.85546875" style="40"/>
    <col min="4119" max="4119" width="0.7109375" style="40" customWidth="1"/>
    <col min="4120" max="4125" width="0" style="40" hidden="1" customWidth="1"/>
    <col min="4126" max="4148" width="0.85546875" style="40"/>
    <col min="4149" max="4149" width="4.42578125" style="40" customWidth="1"/>
    <col min="4150" max="4162" width="0.85546875" style="40"/>
    <col min="4163" max="4163" width="3.28515625" style="40" customWidth="1"/>
    <col min="4164" max="4198" width="0.85546875" style="40"/>
    <col min="4199" max="4201" width="0" style="40" hidden="1" customWidth="1"/>
    <col min="4202" max="4202" width="4.140625" style="40" customWidth="1"/>
    <col min="4203" max="4374" width="0.85546875" style="40"/>
    <col min="4375" max="4375" width="0.7109375" style="40" customWidth="1"/>
    <col min="4376" max="4381" width="0" style="40" hidden="1" customWidth="1"/>
    <col min="4382" max="4404" width="0.85546875" style="40"/>
    <col min="4405" max="4405" width="4.42578125" style="40" customWidth="1"/>
    <col min="4406" max="4418" width="0.85546875" style="40"/>
    <col min="4419" max="4419" width="3.28515625" style="40" customWidth="1"/>
    <col min="4420" max="4454" width="0.85546875" style="40"/>
    <col min="4455" max="4457" width="0" style="40" hidden="1" customWidth="1"/>
    <col min="4458" max="4458" width="4.140625" style="40" customWidth="1"/>
    <col min="4459" max="4630" width="0.85546875" style="40"/>
    <col min="4631" max="4631" width="0.7109375" style="40" customWidth="1"/>
    <col min="4632" max="4637" width="0" style="40" hidden="1" customWidth="1"/>
    <col min="4638" max="4660" width="0.85546875" style="40"/>
    <col min="4661" max="4661" width="4.42578125" style="40" customWidth="1"/>
    <col min="4662" max="4674" width="0.85546875" style="40"/>
    <col min="4675" max="4675" width="3.28515625" style="40" customWidth="1"/>
    <col min="4676" max="4710" width="0.85546875" style="40"/>
    <col min="4711" max="4713" width="0" style="40" hidden="1" customWidth="1"/>
    <col min="4714" max="4714" width="4.140625" style="40" customWidth="1"/>
    <col min="4715" max="4886" width="0.85546875" style="40"/>
    <col min="4887" max="4887" width="0.7109375" style="40" customWidth="1"/>
    <col min="4888" max="4893" width="0" style="40" hidden="1" customWidth="1"/>
    <col min="4894" max="4916" width="0.85546875" style="40"/>
    <col min="4917" max="4917" width="4.42578125" style="40" customWidth="1"/>
    <col min="4918" max="4930" width="0.85546875" style="40"/>
    <col min="4931" max="4931" width="3.28515625" style="40" customWidth="1"/>
    <col min="4932" max="4966" width="0.85546875" style="40"/>
    <col min="4967" max="4969" width="0" style="40" hidden="1" customWidth="1"/>
    <col min="4970" max="4970" width="4.140625" style="40" customWidth="1"/>
    <col min="4971" max="5142" width="0.85546875" style="40"/>
    <col min="5143" max="5143" width="0.7109375" style="40" customWidth="1"/>
    <col min="5144" max="5149" width="0" style="40" hidden="1" customWidth="1"/>
    <col min="5150" max="5172" width="0.85546875" style="40"/>
    <col min="5173" max="5173" width="4.42578125" style="40" customWidth="1"/>
    <col min="5174" max="5186" width="0.85546875" style="40"/>
    <col min="5187" max="5187" width="3.28515625" style="40" customWidth="1"/>
    <col min="5188" max="5222" width="0.85546875" style="40"/>
    <col min="5223" max="5225" width="0" style="40" hidden="1" customWidth="1"/>
    <col min="5226" max="5226" width="4.140625" style="40" customWidth="1"/>
    <col min="5227" max="5398" width="0.85546875" style="40"/>
    <col min="5399" max="5399" width="0.7109375" style="40" customWidth="1"/>
    <col min="5400" max="5405" width="0" style="40" hidden="1" customWidth="1"/>
    <col min="5406" max="5428" width="0.85546875" style="40"/>
    <col min="5429" max="5429" width="4.42578125" style="40" customWidth="1"/>
    <col min="5430" max="5442" width="0.85546875" style="40"/>
    <col min="5443" max="5443" width="3.28515625" style="40" customWidth="1"/>
    <col min="5444" max="5478" width="0.85546875" style="40"/>
    <col min="5479" max="5481" width="0" style="40" hidden="1" customWidth="1"/>
    <col min="5482" max="5482" width="4.140625" style="40" customWidth="1"/>
    <col min="5483" max="5654" width="0.85546875" style="40"/>
    <col min="5655" max="5655" width="0.7109375" style="40" customWidth="1"/>
    <col min="5656" max="5661" width="0" style="40" hidden="1" customWidth="1"/>
    <col min="5662" max="5684" width="0.85546875" style="40"/>
    <col min="5685" max="5685" width="4.42578125" style="40" customWidth="1"/>
    <col min="5686" max="5698" width="0.85546875" style="40"/>
    <col min="5699" max="5699" width="3.28515625" style="40" customWidth="1"/>
    <col min="5700" max="5734" width="0.85546875" style="40"/>
    <col min="5735" max="5737" width="0" style="40" hidden="1" customWidth="1"/>
    <col min="5738" max="5738" width="4.140625" style="40" customWidth="1"/>
    <col min="5739" max="5910" width="0.85546875" style="40"/>
    <col min="5911" max="5911" width="0.7109375" style="40" customWidth="1"/>
    <col min="5912" max="5917" width="0" style="40" hidden="1" customWidth="1"/>
    <col min="5918" max="5940" width="0.85546875" style="40"/>
    <col min="5941" max="5941" width="4.42578125" style="40" customWidth="1"/>
    <col min="5942" max="5954" width="0.85546875" style="40"/>
    <col min="5955" max="5955" width="3.28515625" style="40" customWidth="1"/>
    <col min="5956" max="5990" width="0.85546875" style="40"/>
    <col min="5991" max="5993" width="0" style="40" hidden="1" customWidth="1"/>
    <col min="5994" max="5994" width="4.140625" style="40" customWidth="1"/>
    <col min="5995" max="6166" width="0.85546875" style="40"/>
    <col min="6167" max="6167" width="0.7109375" style="40" customWidth="1"/>
    <col min="6168" max="6173" width="0" style="40" hidden="1" customWidth="1"/>
    <col min="6174" max="6196" width="0.85546875" style="40"/>
    <col min="6197" max="6197" width="4.42578125" style="40" customWidth="1"/>
    <col min="6198" max="6210" width="0.85546875" style="40"/>
    <col min="6211" max="6211" width="3.28515625" style="40" customWidth="1"/>
    <col min="6212" max="6246" width="0.85546875" style="40"/>
    <col min="6247" max="6249" width="0" style="40" hidden="1" customWidth="1"/>
    <col min="6250" max="6250" width="4.140625" style="40" customWidth="1"/>
    <col min="6251" max="6422" width="0.85546875" style="40"/>
    <col min="6423" max="6423" width="0.7109375" style="40" customWidth="1"/>
    <col min="6424" max="6429" width="0" style="40" hidden="1" customWidth="1"/>
    <col min="6430" max="6452" width="0.85546875" style="40"/>
    <col min="6453" max="6453" width="4.42578125" style="40" customWidth="1"/>
    <col min="6454" max="6466" width="0.85546875" style="40"/>
    <col min="6467" max="6467" width="3.28515625" style="40" customWidth="1"/>
    <col min="6468" max="6502" width="0.85546875" style="40"/>
    <col min="6503" max="6505" width="0" style="40" hidden="1" customWidth="1"/>
    <col min="6506" max="6506" width="4.140625" style="40" customWidth="1"/>
    <col min="6507" max="6678" width="0.85546875" style="40"/>
    <col min="6679" max="6679" width="0.7109375" style="40" customWidth="1"/>
    <col min="6680" max="6685" width="0" style="40" hidden="1" customWidth="1"/>
    <col min="6686" max="6708" width="0.85546875" style="40"/>
    <col min="6709" max="6709" width="4.42578125" style="40" customWidth="1"/>
    <col min="6710" max="6722" width="0.85546875" style="40"/>
    <col min="6723" max="6723" width="3.28515625" style="40" customWidth="1"/>
    <col min="6724" max="6758" width="0.85546875" style="40"/>
    <col min="6759" max="6761" width="0" style="40" hidden="1" customWidth="1"/>
    <col min="6762" max="6762" width="4.140625" style="40" customWidth="1"/>
    <col min="6763" max="6934" width="0.85546875" style="40"/>
    <col min="6935" max="6935" width="0.7109375" style="40" customWidth="1"/>
    <col min="6936" max="6941" width="0" style="40" hidden="1" customWidth="1"/>
    <col min="6942" max="6964" width="0.85546875" style="40"/>
    <col min="6965" max="6965" width="4.42578125" style="40" customWidth="1"/>
    <col min="6966" max="6978" width="0.85546875" style="40"/>
    <col min="6979" max="6979" width="3.28515625" style="40" customWidth="1"/>
    <col min="6980" max="7014" width="0.85546875" style="40"/>
    <col min="7015" max="7017" width="0" style="40" hidden="1" customWidth="1"/>
    <col min="7018" max="7018" width="4.140625" style="40" customWidth="1"/>
    <col min="7019" max="7190" width="0.85546875" style="40"/>
    <col min="7191" max="7191" width="0.7109375" style="40" customWidth="1"/>
    <col min="7192" max="7197" width="0" style="40" hidden="1" customWidth="1"/>
    <col min="7198" max="7220" width="0.85546875" style="40"/>
    <col min="7221" max="7221" width="4.42578125" style="40" customWidth="1"/>
    <col min="7222" max="7234" width="0.85546875" style="40"/>
    <col min="7235" max="7235" width="3.28515625" style="40" customWidth="1"/>
    <col min="7236" max="7270" width="0.85546875" style="40"/>
    <col min="7271" max="7273" width="0" style="40" hidden="1" customWidth="1"/>
    <col min="7274" max="7274" width="4.140625" style="40" customWidth="1"/>
    <col min="7275" max="7446" width="0.85546875" style="40"/>
    <col min="7447" max="7447" width="0.7109375" style="40" customWidth="1"/>
    <col min="7448" max="7453" width="0" style="40" hidden="1" customWidth="1"/>
    <col min="7454" max="7476" width="0.85546875" style="40"/>
    <col min="7477" max="7477" width="4.42578125" style="40" customWidth="1"/>
    <col min="7478" max="7490" width="0.85546875" style="40"/>
    <col min="7491" max="7491" width="3.28515625" style="40" customWidth="1"/>
    <col min="7492" max="7526" width="0.85546875" style="40"/>
    <col min="7527" max="7529" width="0" style="40" hidden="1" customWidth="1"/>
    <col min="7530" max="7530" width="4.140625" style="40" customWidth="1"/>
    <col min="7531" max="7702" width="0.85546875" style="40"/>
    <col min="7703" max="7703" width="0.7109375" style="40" customWidth="1"/>
    <col min="7704" max="7709" width="0" style="40" hidden="1" customWidth="1"/>
    <col min="7710" max="7732" width="0.85546875" style="40"/>
    <col min="7733" max="7733" width="4.42578125" style="40" customWidth="1"/>
    <col min="7734" max="7746" width="0.85546875" style="40"/>
    <col min="7747" max="7747" width="3.28515625" style="40" customWidth="1"/>
    <col min="7748" max="7782" width="0.85546875" style="40"/>
    <col min="7783" max="7785" width="0" style="40" hidden="1" customWidth="1"/>
    <col min="7786" max="7786" width="4.140625" style="40" customWidth="1"/>
    <col min="7787" max="7958" width="0.85546875" style="40"/>
    <col min="7959" max="7959" width="0.7109375" style="40" customWidth="1"/>
    <col min="7960" max="7965" width="0" style="40" hidden="1" customWidth="1"/>
    <col min="7966" max="7988" width="0.85546875" style="40"/>
    <col min="7989" max="7989" width="4.42578125" style="40" customWidth="1"/>
    <col min="7990" max="8002" width="0.85546875" style="40"/>
    <col min="8003" max="8003" width="3.28515625" style="40" customWidth="1"/>
    <col min="8004" max="8038" width="0.85546875" style="40"/>
    <col min="8039" max="8041" width="0" style="40" hidden="1" customWidth="1"/>
    <col min="8042" max="8042" width="4.140625" style="40" customWidth="1"/>
    <col min="8043" max="8214" width="0.85546875" style="40"/>
    <col min="8215" max="8215" width="0.7109375" style="40" customWidth="1"/>
    <col min="8216" max="8221" width="0" style="40" hidden="1" customWidth="1"/>
    <col min="8222" max="8244" width="0.85546875" style="40"/>
    <col min="8245" max="8245" width="4.42578125" style="40" customWidth="1"/>
    <col min="8246" max="8258" width="0.85546875" style="40"/>
    <col min="8259" max="8259" width="3.28515625" style="40" customWidth="1"/>
    <col min="8260" max="8294" width="0.85546875" style="40"/>
    <col min="8295" max="8297" width="0" style="40" hidden="1" customWidth="1"/>
    <col min="8298" max="8298" width="4.140625" style="40" customWidth="1"/>
    <col min="8299" max="8470" width="0.85546875" style="40"/>
    <col min="8471" max="8471" width="0.7109375" style="40" customWidth="1"/>
    <col min="8472" max="8477" width="0" style="40" hidden="1" customWidth="1"/>
    <col min="8478" max="8500" width="0.85546875" style="40"/>
    <col min="8501" max="8501" width="4.42578125" style="40" customWidth="1"/>
    <col min="8502" max="8514" width="0.85546875" style="40"/>
    <col min="8515" max="8515" width="3.28515625" style="40" customWidth="1"/>
    <col min="8516" max="8550" width="0.85546875" style="40"/>
    <col min="8551" max="8553" width="0" style="40" hidden="1" customWidth="1"/>
    <col min="8554" max="8554" width="4.140625" style="40" customWidth="1"/>
    <col min="8555" max="8726" width="0.85546875" style="40"/>
    <col min="8727" max="8727" width="0.7109375" style="40" customWidth="1"/>
    <col min="8728" max="8733" width="0" style="40" hidden="1" customWidth="1"/>
    <col min="8734" max="8756" width="0.85546875" style="40"/>
    <col min="8757" max="8757" width="4.42578125" style="40" customWidth="1"/>
    <col min="8758" max="8770" width="0.85546875" style="40"/>
    <col min="8771" max="8771" width="3.28515625" style="40" customWidth="1"/>
    <col min="8772" max="8806" width="0.85546875" style="40"/>
    <col min="8807" max="8809" width="0" style="40" hidden="1" customWidth="1"/>
    <col min="8810" max="8810" width="4.140625" style="40" customWidth="1"/>
    <col min="8811" max="8982" width="0.85546875" style="40"/>
    <col min="8983" max="8983" width="0.7109375" style="40" customWidth="1"/>
    <col min="8984" max="8989" width="0" style="40" hidden="1" customWidth="1"/>
    <col min="8990" max="9012" width="0.85546875" style="40"/>
    <col min="9013" max="9013" width="4.42578125" style="40" customWidth="1"/>
    <col min="9014" max="9026" width="0.85546875" style="40"/>
    <col min="9027" max="9027" width="3.28515625" style="40" customWidth="1"/>
    <col min="9028" max="9062" width="0.85546875" style="40"/>
    <col min="9063" max="9065" width="0" style="40" hidden="1" customWidth="1"/>
    <col min="9066" max="9066" width="4.140625" style="40" customWidth="1"/>
    <col min="9067" max="9238" width="0.85546875" style="40"/>
    <col min="9239" max="9239" width="0.7109375" style="40" customWidth="1"/>
    <col min="9240" max="9245" width="0" style="40" hidden="1" customWidth="1"/>
    <col min="9246" max="9268" width="0.85546875" style="40"/>
    <col min="9269" max="9269" width="4.42578125" style="40" customWidth="1"/>
    <col min="9270" max="9282" width="0.85546875" style="40"/>
    <col min="9283" max="9283" width="3.28515625" style="40" customWidth="1"/>
    <col min="9284" max="9318" width="0.85546875" style="40"/>
    <col min="9319" max="9321" width="0" style="40" hidden="1" customWidth="1"/>
    <col min="9322" max="9322" width="4.140625" style="40" customWidth="1"/>
    <col min="9323" max="9494" width="0.85546875" style="40"/>
    <col min="9495" max="9495" width="0.7109375" style="40" customWidth="1"/>
    <col min="9496" max="9501" width="0" style="40" hidden="1" customWidth="1"/>
    <col min="9502" max="9524" width="0.85546875" style="40"/>
    <col min="9525" max="9525" width="4.42578125" style="40" customWidth="1"/>
    <col min="9526" max="9538" width="0.85546875" style="40"/>
    <col min="9539" max="9539" width="3.28515625" style="40" customWidth="1"/>
    <col min="9540" max="9574" width="0.85546875" style="40"/>
    <col min="9575" max="9577" width="0" style="40" hidden="1" customWidth="1"/>
    <col min="9578" max="9578" width="4.140625" style="40" customWidth="1"/>
    <col min="9579" max="9750" width="0.85546875" style="40"/>
    <col min="9751" max="9751" width="0.7109375" style="40" customWidth="1"/>
    <col min="9752" max="9757" width="0" style="40" hidden="1" customWidth="1"/>
    <col min="9758" max="9780" width="0.85546875" style="40"/>
    <col min="9781" max="9781" width="4.42578125" style="40" customWidth="1"/>
    <col min="9782" max="9794" width="0.85546875" style="40"/>
    <col min="9795" max="9795" width="3.28515625" style="40" customWidth="1"/>
    <col min="9796" max="9830" width="0.85546875" style="40"/>
    <col min="9831" max="9833" width="0" style="40" hidden="1" customWidth="1"/>
    <col min="9834" max="9834" width="4.140625" style="40" customWidth="1"/>
    <col min="9835" max="10006" width="0.85546875" style="40"/>
    <col min="10007" max="10007" width="0.7109375" style="40" customWidth="1"/>
    <col min="10008" max="10013" width="0" style="40" hidden="1" customWidth="1"/>
    <col min="10014" max="10036" width="0.85546875" style="40"/>
    <col min="10037" max="10037" width="4.42578125" style="40" customWidth="1"/>
    <col min="10038" max="10050" width="0.85546875" style="40"/>
    <col min="10051" max="10051" width="3.28515625" style="40" customWidth="1"/>
    <col min="10052" max="10086" width="0.85546875" style="40"/>
    <col min="10087" max="10089" width="0" style="40" hidden="1" customWidth="1"/>
    <col min="10090" max="10090" width="4.140625" style="40" customWidth="1"/>
    <col min="10091" max="10262" width="0.85546875" style="40"/>
    <col min="10263" max="10263" width="0.7109375" style="40" customWidth="1"/>
    <col min="10264" max="10269" width="0" style="40" hidden="1" customWidth="1"/>
    <col min="10270" max="10292" width="0.85546875" style="40"/>
    <col min="10293" max="10293" width="4.42578125" style="40" customWidth="1"/>
    <col min="10294" max="10306" width="0.85546875" style="40"/>
    <col min="10307" max="10307" width="3.28515625" style="40" customWidth="1"/>
    <col min="10308" max="10342" width="0.85546875" style="40"/>
    <col min="10343" max="10345" width="0" style="40" hidden="1" customWidth="1"/>
    <col min="10346" max="10346" width="4.140625" style="40" customWidth="1"/>
    <col min="10347" max="10518" width="0.85546875" style="40"/>
    <col min="10519" max="10519" width="0.7109375" style="40" customWidth="1"/>
    <col min="10520" max="10525" width="0" style="40" hidden="1" customWidth="1"/>
    <col min="10526" max="10548" width="0.85546875" style="40"/>
    <col min="10549" max="10549" width="4.42578125" style="40" customWidth="1"/>
    <col min="10550" max="10562" width="0.85546875" style="40"/>
    <col min="10563" max="10563" width="3.28515625" style="40" customWidth="1"/>
    <col min="10564" max="10598" width="0.85546875" style="40"/>
    <col min="10599" max="10601" width="0" style="40" hidden="1" customWidth="1"/>
    <col min="10602" max="10602" width="4.140625" style="40" customWidth="1"/>
    <col min="10603" max="10774" width="0.85546875" style="40"/>
    <col min="10775" max="10775" width="0.7109375" style="40" customWidth="1"/>
    <col min="10776" max="10781" width="0" style="40" hidden="1" customWidth="1"/>
    <col min="10782" max="10804" width="0.85546875" style="40"/>
    <col min="10805" max="10805" width="4.42578125" style="40" customWidth="1"/>
    <col min="10806" max="10818" width="0.85546875" style="40"/>
    <col min="10819" max="10819" width="3.28515625" style="40" customWidth="1"/>
    <col min="10820" max="10854" width="0.85546875" style="40"/>
    <col min="10855" max="10857" width="0" style="40" hidden="1" customWidth="1"/>
    <col min="10858" max="10858" width="4.140625" style="40" customWidth="1"/>
    <col min="10859" max="11030" width="0.85546875" style="40"/>
    <col min="11031" max="11031" width="0.7109375" style="40" customWidth="1"/>
    <col min="11032" max="11037" width="0" style="40" hidden="1" customWidth="1"/>
    <col min="11038" max="11060" width="0.85546875" style="40"/>
    <col min="11061" max="11061" width="4.42578125" style="40" customWidth="1"/>
    <col min="11062" max="11074" width="0.85546875" style="40"/>
    <col min="11075" max="11075" width="3.28515625" style="40" customWidth="1"/>
    <col min="11076" max="11110" width="0.85546875" style="40"/>
    <col min="11111" max="11113" width="0" style="40" hidden="1" customWidth="1"/>
    <col min="11114" max="11114" width="4.140625" style="40" customWidth="1"/>
    <col min="11115" max="11286" width="0.85546875" style="40"/>
    <col min="11287" max="11287" width="0.7109375" style="40" customWidth="1"/>
    <col min="11288" max="11293" width="0" style="40" hidden="1" customWidth="1"/>
    <col min="11294" max="11316" width="0.85546875" style="40"/>
    <col min="11317" max="11317" width="4.42578125" style="40" customWidth="1"/>
    <col min="11318" max="11330" width="0.85546875" style="40"/>
    <col min="11331" max="11331" width="3.28515625" style="40" customWidth="1"/>
    <col min="11332" max="11366" width="0.85546875" style="40"/>
    <col min="11367" max="11369" width="0" style="40" hidden="1" customWidth="1"/>
    <col min="11370" max="11370" width="4.140625" style="40" customWidth="1"/>
    <col min="11371" max="11542" width="0.85546875" style="40"/>
    <col min="11543" max="11543" width="0.7109375" style="40" customWidth="1"/>
    <col min="11544" max="11549" width="0" style="40" hidden="1" customWidth="1"/>
    <col min="11550" max="11572" width="0.85546875" style="40"/>
    <col min="11573" max="11573" width="4.42578125" style="40" customWidth="1"/>
    <col min="11574" max="11586" width="0.85546875" style="40"/>
    <col min="11587" max="11587" width="3.28515625" style="40" customWidth="1"/>
    <col min="11588" max="11622" width="0.85546875" style="40"/>
    <col min="11623" max="11625" width="0" style="40" hidden="1" customWidth="1"/>
    <col min="11626" max="11626" width="4.140625" style="40" customWidth="1"/>
    <col min="11627" max="11798" width="0.85546875" style="40"/>
    <col min="11799" max="11799" width="0.7109375" style="40" customWidth="1"/>
    <col min="11800" max="11805" width="0" style="40" hidden="1" customWidth="1"/>
    <col min="11806" max="11828" width="0.85546875" style="40"/>
    <col min="11829" max="11829" width="4.42578125" style="40" customWidth="1"/>
    <col min="11830" max="11842" width="0.85546875" style="40"/>
    <col min="11843" max="11843" width="3.28515625" style="40" customWidth="1"/>
    <col min="11844" max="11878" width="0.85546875" style="40"/>
    <col min="11879" max="11881" width="0" style="40" hidden="1" customWidth="1"/>
    <col min="11882" max="11882" width="4.140625" style="40" customWidth="1"/>
    <col min="11883" max="12054" width="0.85546875" style="40"/>
    <col min="12055" max="12055" width="0.7109375" style="40" customWidth="1"/>
    <col min="12056" max="12061" width="0" style="40" hidden="1" customWidth="1"/>
    <col min="12062" max="12084" width="0.85546875" style="40"/>
    <col min="12085" max="12085" width="4.42578125" style="40" customWidth="1"/>
    <col min="12086" max="12098" width="0.85546875" style="40"/>
    <col min="12099" max="12099" width="3.28515625" style="40" customWidth="1"/>
    <col min="12100" max="12134" width="0.85546875" style="40"/>
    <col min="12135" max="12137" width="0" style="40" hidden="1" customWidth="1"/>
    <col min="12138" max="12138" width="4.140625" style="40" customWidth="1"/>
    <col min="12139" max="12310" width="0.85546875" style="40"/>
    <col min="12311" max="12311" width="0.7109375" style="40" customWidth="1"/>
    <col min="12312" max="12317" width="0" style="40" hidden="1" customWidth="1"/>
    <col min="12318" max="12340" width="0.85546875" style="40"/>
    <col min="12341" max="12341" width="4.42578125" style="40" customWidth="1"/>
    <col min="12342" max="12354" width="0.85546875" style="40"/>
    <col min="12355" max="12355" width="3.28515625" style="40" customWidth="1"/>
    <col min="12356" max="12390" width="0.85546875" style="40"/>
    <col min="12391" max="12393" width="0" style="40" hidden="1" customWidth="1"/>
    <col min="12394" max="12394" width="4.140625" style="40" customWidth="1"/>
    <col min="12395" max="12566" width="0.85546875" style="40"/>
    <col min="12567" max="12567" width="0.7109375" style="40" customWidth="1"/>
    <col min="12568" max="12573" width="0" style="40" hidden="1" customWidth="1"/>
    <col min="12574" max="12596" width="0.85546875" style="40"/>
    <col min="12597" max="12597" width="4.42578125" style="40" customWidth="1"/>
    <col min="12598" max="12610" width="0.85546875" style="40"/>
    <col min="12611" max="12611" width="3.28515625" style="40" customWidth="1"/>
    <col min="12612" max="12646" width="0.85546875" style="40"/>
    <col min="12647" max="12649" width="0" style="40" hidden="1" customWidth="1"/>
    <col min="12650" max="12650" width="4.140625" style="40" customWidth="1"/>
    <col min="12651" max="12822" width="0.85546875" style="40"/>
    <col min="12823" max="12823" width="0.7109375" style="40" customWidth="1"/>
    <col min="12824" max="12829" width="0" style="40" hidden="1" customWidth="1"/>
    <col min="12830" max="12852" width="0.85546875" style="40"/>
    <col min="12853" max="12853" width="4.42578125" style="40" customWidth="1"/>
    <col min="12854" max="12866" width="0.85546875" style="40"/>
    <col min="12867" max="12867" width="3.28515625" style="40" customWidth="1"/>
    <col min="12868" max="12902" width="0.85546875" style="40"/>
    <col min="12903" max="12905" width="0" style="40" hidden="1" customWidth="1"/>
    <col min="12906" max="12906" width="4.140625" style="40" customWidth="1"/>
    <col min="12907" max="13078" width="0.85546875" style="40"/>
    <col min="13079" max="13079" width="0.7109375" style="40" customWidth="1"/>
    <col min="13080" max="13085" width="0" style="40" hidden="1" customWidth="1"/>
    <col min="13086" max="13108" width="0.85546875" style="40"/>
    <col min="13109" max="13109" width="4.42578125" style="40" customWidth="1"/>
    <col min="13110" max="13122" width="0.85546875" style="40"/>
    <col min="13123" max="13123" width="3.28515625" style="40" customWidth="1"/>
    <col min="13124" max="13158" width="0.85546875" style="40"/>
    <col min="13159" max="13161" width="0" style="40" hidden="1" customWidth="1"/>
    <col min="13162" max="13162" width="4.140625" style="40" customWidth="1"/>
    <col min="13163" max="13334" width="0.85546875" style="40"/>
    <col min="13335" max="13335" width="0.7109375" style="40" customWidth="1"/>
    <col min="13336" max="13341" width="0" style="40" hidden="1" customWidth="1"/>
    <col min="13342" max="13364" width="0.85546875" style="40"/>
    <col min="13365" max="13365" width="4.42578125" style="40" customWidth="1"/>
    <col min="13366" max="13378" width="0.85546875" style="40"/>
    <col min="13379" max="13379" width="3.28515625" style="40" customWidth="1"/>
    <col min="13380" max="13414" width="0.85546875" style="40"/>
    <col min="13415" max="13417" width="0" style="40" hidden="1" customWidth="1"/>
    <col min="13418" max="13418" width="4.140625" style="40" customWidth="1"/>
    <col min="13419" max="13590" width="0.85546875" style="40"/>
    <col min="13591" max="13591" width="0.7109375" style="40" customWidth="1"/>
    <col min="13592" max="13597" width="0" style="40" hidden="1" customWidth="1"/>
    <col min="13598" max="13620" width="0.85546875" style="40"/>
    <col min="13621" max="13621" width="4.42578125" style="40" customWidth="1"/>
    <col min="13622" max="13634" width="0.85546875" style="40"/>
    <col min="13635" max="13635" width="3.28515625" style="40" customWidth="1"/>
    <col min="13636" max="13670" width="0.85546875" style="40"/>
    <col min="13671" max="13673" width="0" style="40" hidden="1" customWidth="1"/>
    <col min="13674" max="13674" width="4.140625" style="40" customWidth="1"/>
    <col min="13675" max="13846" width="0.85546875" style="40"/>
    <col min="13847" max="13847" width="0.7109375" style="40" customWidth="1"/>
    <col min="13848" max="13853" width="0" style="40" hidden="1" customWidth="1"/>
    <col min="13854" max="13876" width="0.85546875" style="40"/>
    <col min="13877" max="13877" width="4.42578125" style="40" customWidth="1"/>
    <col min="13878" max="13890" width="0.85546875" style="40"/>
    <col min="13891" max="13891" width="3.28515625" style="40" customWidth="1"/>
    <col min="13892" max="13926" width="0.85546875" style="40"/>
    <col min="13927" max="13929" width="0" style="40" hidden="1" customWidth="1"/>
    <col min="13930" max="13930" width="4.140625" style="40" customWidth="1"/>
    <col min="13931" max="14102" width="0.85546875" style="40"/>
    <col min="14103" max="14103" width="0.7109375" style="40" customWidth="1"/>
    <col min="14104" max="14109" width="0" style="40" hidden="1" customWidth="1"/>
    <col min="14110" max="14132" width="0.85546875" style="40"/>
    <col min="14133" max="14133" width="4.42578125" style="40" customWidth="1"/>
    <col min="14134" max="14146" width="0.85546875" style="40"/>
    <col min="14147" max="14147" width="3.28515625" style="40" customWidth="1"/>
    <col min="14148" max="14182" width="0.85546875" style="40"/>
    <col min="14183" max="14185" width="0" style="40" hidden="1" customWidth="1"/>
    <col min="14186" max="14186" width="4.140625" style="40" customWidth="1"/>
    <col min="14187" max="14358" width="0.85546875" style="40"/>
    <col min="14359" max="14359" width="0.7109375" style="40" customWidth="1"/>
    <col min="14360" max="14365" width="0" style="40" hidden="1" customWidth="1"/>
    <col min="14366" max="14388" width="0.85546875" style="40"/>
    <col min="14389" max="14389" width="4.42578125" style="40" customWidth="1"/>
    <col min="14390" max="14402" width="0.85546875" style="40"/>
    <col min="14403" max="14403" width="3.28515625" style="40" customWidth="1"/>
    <col min="14404" max="14438" width="0.85546875" style="40"/>
    <col min="14439" max="14441" width="0" style="40" hidden="1" customWidth="1"/>
    <col min="14442" max="14442" width="4.140625" style="40" customWidth="1"/>
    <col min="14443" max="14614" width="0.85546875" style="40"/>
    <col min="14615" max="14615" width="0.7109375" style="40" customWidth="1"/>
    <col min="14616" max="14621" width="0" style="40" hidden="1" customWidth="1"/>
    <col min="14622" max="14644" width="0.85546875" style="40"/>
    <col min="14645" max="14645" width="4.42578125" style="40" customWidth="1"/>
    <col min="14646" max="14658" width="0.85546875" style="40"/>
    <col min="14659" max="14659" width="3.28515625" style="40" customWidth="1"/>
    <col min="14660" max="14694" width="0.85546875" style="40"/>
    <col min="14695" max="14697" width="0" style="40" hidden="1" customWidth="1"/>
    <col min="14698" max="14698" width="4.140625" style="40" customWidth="1"/>
    <col min="14699" max="14870" width="0.85546875" style="40"/>
    <col min="14871" max="14871" width="0.7109375" style="40" customWidth="1"/>
    <col min="14872" max="14877" width="0" style="40" hidden="1" customWidth="1"/>
    <col min="14878" max="14900" width="0.85546875" style="40"/>
    <col min="14901" max="14901" width="4.42578125" style="40" customWidth="1"/>
    <col min="14902" max="14914" width="0.85546875" style="40"/>
    <col min="14915" max="14915" width="3.28515625" style="40" customWidth="1"/>
    <col min="14916" max="14950" width="0.85546875" style="40"/>
    <col min="14951" max="14953" width="0" style="40" hidden="1" customWidth="1"/>
    <col min="14954" max="14954" width="4.140625" style="40" customWidth="1"/>
    <col min="14955" max="15126" width="0.85546875" style="40"/>
    <col min="15127" max="15127" width="0.7109375" style="40" customWidth="1"/>
    <col min="15128" max="15133" width="0" style="40" hidden="1" customWidth="1"/>
    <col min="15134" max="15156" width="0.85546875" style="40"/>
    <col min="15157" max="15157" width="4.42578125" style="40" customWidth="1"/>
    <col min="15158" max="15170" width="0.85546875" style="40"/>
    <col min="15171" max="15171" width="3.28515625" style="40" customWidth="1"/>
    <col min="15172" max="15206" width="0.85546875" style="40"/>
    <col min="15207" max="15209" width="0" style="40" hidden="1" customWidth="1"/>
    <col min="15210" max="15210" width="4.140625" style="40" customWidth="1"/>
    <col min="15211" max="15382" width="0.85546875" style="40"/>
    <col min="15383" max="15383" width="0.7109375" style="40" customWidth="1"/>
    <col min="15384" max="15389" width="0" style="40" hidden="1" customWidth="1"/>
    <col min="15390" max="15412" width="0.85546875" style="40"/>
    <col min="15413" max="15413" width="4.42578125" style="40" customWidth="1"/>
    <col min="15414" max="15426" width="0.85546875" style="40"/>
    <col min="15427" max="15427" width="3.28515625" style="40" customWidth="1"/>
    <col min="15428" max="15462" width="0.85546875" style="40"/>
    <col min="15463" max="15465" width="0" style="40" hidden="1" customWidth="1"/>
    <col min="15466" max="15466" width="4.140625" style="40" customWidth="1"/>
    <col min="15467" max="15638" width="0.85546875" style="40"/>
    <col min="15639" max="15639" width="0.7109375" style="40" customWidth="1"/>
    <col min="15640" max="15645" width="0" style="40" hidden="1" customWidth="1"/>
    <col min="15646" max="15668" width="0.85546875" style="40"/>
    <col min="15669" max="15669" width="4.42578125" style="40" customWidth="1"/>
    <col min="15670" max="15682" width="0.85546875" style="40"/>
    <col min="15683" max="15683" width="3.28515625" style="40" customWidth="1"/>
    <col min="15684" max="15718" width="0.85546875" style="40"/>
    <col min="15719" max="15721" width="0" style="40" hidden="1" customWidth="1"/>
    <col min="15722" max="15722" width="4.140625" style="40" customWidth="1"/>
    <col min="15723" max="15894" width="0.85546875" style="40"/>
    <col min="15895" max="15895" width="0.7109375" style="40" customWidth="1"/>
    <col min="15896" max="15901" width="0" style="40" hidden="1" customWidth="1"/>
    <col min="15902" max="15924" width="0.85546875" style="40"/>
    <col min="15925" max="15925" width="4.42578125" style="40" customWidth="1"/>
    <col min="15926" max="15938" width="0.85546875" style="40"/>
    <col min="15939" max="15939" width="3.28515625" style="40" customWidth="1"/>
    <col min="15940" max="15974" width="0.85546875" style="40"/>
    <col min="15975" max="15977" width="0" style="40" hidden="1" customWidth="1"/>
    <col min="15978" max="15978" width="4.140625" style="40" customWidth="1"/>
    <col min="15979" max="16150" width="0.85546875" style="40"/>
    <col min="16151" max="16151" width="0.7109375" style="40" customWidth="1"/>
    <col min="16152" max="16157" width="0" style="40" hidden="1" customWidth="1"/>
    <col min="16158" max="16180" width="0.85546875" style="40"/>
    <col min="16181" max="16181" width="4.42578125" style="40" customWidth="1"/>
    <col min="16182" max="16194" width="0.85546875" style="40"/>
    <col min="16195" max="16195" width="3.28515625" style="40" customWidth="1"/>
    <col min="16196" max="16230" width="0.85546875" style="40"/>
    <col min="16231" max="16233" width="0" style="40" hidden="1" customWidth="1"/>
    <col min="16234" max="16234" width="4.140625" style="40" customWidth="1"/>
    <col min="16235" max="16384" width="0.85546875" style="40"/>
  </cols>
  <sheetData>
    <row r="1" spans="1:106" ht="11.1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2" t="s">
        <v>186</v>
      </c>
    </row>
    <row r="2" spans="1:106" ht="13.15" customHeight="1" x14ac:dyDescent="0.2">
      <c r="A2" s="209" t="s">
        <v>187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</row>
    <row r="3" spans="1:106" ht="9" customHeight="1" x14ac:dyDescent="0.2">
      <c r="A3" s="210" t="s">
        <v>188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  <c r="AD3" s="216" t="s">
        <v>189</v>
      </c>
      <c r="AE3" s="217"/>
      <c r="AF3" s="217"/>
      <c r="AG3" s="217"/>
      <c r="AH3" s="217"/>
      <c r="AI3" s="218"/>
      <c r="AJ3" s="216" t="s">
        <v>190</v>
      </c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B3" s="216" t="s">
        <v>26</v>
      </c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8"/>
      <c r="BP3" s="193" t="s">
        <v>27</v>
      </c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4"/>
    </row>
    <row r="4" spans="1:106" ht="42.75" customHeight="1" x14ac:dyDescent="0.2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  <c r="AD4" s="213"/>
      <c r="AE4" s="214"/>
      <c r="AF4" s="214"/>
      <c r="AG4" s="214"/>
      <c r="AH4" s="214"/>
      <c r="AI4" s="215"/>
      <c r="AJ4" s="213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5"/>
      <c r="BB4" s="213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5"/>
      <c r="BP4" s="194" t="s">
        <v>191</v>
      </c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6"/>
      <c r="CC4" s="197" t="s">
        <v>192</v>
      </c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9"/>
      <c r="CP4" s="197" t="s">
        <v>193</v>
      </c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</row>
    <row r="5" spans="1:106" ht="12.75" customHeight="1" thickBot="1" x14ac:dyDescent="0.25">
      <c r="A5" s="200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1">
        <v>2</v>
      </c>
      <c r="AE5" s="201"/>
      <c r="AF5" s="201"/>
      <c r="AG5" s="201"/>
      <c r="AH5" s="201"/>
      <c r="AI5" s="201"/>
      <c r="AJ5" s="202">
        <v>3</v>
      </c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>
        <v>4</v>
      </c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5"/>
      <c r="BP5" s="206">
        <v>5</v>
      </c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8"/>
      <c r="CC5" s="206">
        <v>6</v>
      </c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8"/>
      <c r="CP5" s="206">
        <v>7</v>
      </c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</row>
    <row r="6" spans="1:106" ht="23.25" customHeight="1" x14ac:dyDescent="0.2">
      <c r="A6" s="188" t="s">
        <v>170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90"/>
      <c r="AD6" s="191" t="s">
        <v>171</v>
      </c>
      <c r="AE6" s="192"/>
      <c r="AF6" s="192"/>
      <c r="AG6" s="192"/>
      <c r="AH6" s="192"/>
      <c r="AI6" s="192"/>
      <c r="AJ6" s="192" t="s">
        <v>194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35">
        <v>3789200</v>
      </c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7"/>
      <c r="BP6" s="124">
        <v>-467047.23</v>
      </c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6"/>
      <c r="CC6" s="124">
        <v>-467047.23</v>
      </c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6"/>
      <c r="CP6" s="173" t="s">
        <v>46</v>
      </c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5"/>
    </row>
    <row r="7" spans="1:106" ht="20.25" customHeight="1" x14ac:dyDescent="0.2">
      <c r="A7" s="141" t="s">
        <v>34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2"/>
      <c r="AD7" s="176" t="s">
        <v>172</v>
      </c>
      <c r="AE7" s="177"/>
      <c r="AF7" s="177"/>
      <c r="AG7" s="177"/>
      <c r="AH7" s="177"/>
      <c r="AI7" s="178"/>
      <c r="AJ7" s="182" t="s">
        <v>194</v>
      </c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153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5"/>
      <c r="BP7" s="159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1"/>
      <c r="CC7" s="159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1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7"/>
    </row>
    <row r="8" spans="1:106" ht="10.5" customHeight="1" x14ac:dyDescent="0.2">
      <c r="A8" s="185" t="s">
        <v>195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7"/>
      <c r="AD8" s="179"/>
      <c r="AE8" s="180"/>
      <c r="AF8" s="180"/>
      <c r="AG8" s="180"/>
      <c r="AH8" s="180"/>
      <c r="AI8" s="181"/>
      <c r="AJ8" s="183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184"/>
      <c r="BB8" s="156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8"/>
      <c r="BP8" s="162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4"/>
      <c r="CC8" s="162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4"/>
      <c r="CP8" s="168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70"/>
    </row>
    <row r="9" spans="1:106" ht="25.5" customHeight="1" x14ac:dyDescent="0.2">
      <c r="A9" s="118" t="s">
        <v>196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21" t="s">
        <v>174</v>
      </c>
      <c r="AE9" s="122"/>
      <c r="AF9" s="122"/>
      <c r="AG9" s="122"/>
      <c r="AH9" s="122"/>
      <c r="AI9" s="122"/>
      <c r="AJ9" s="122" t="s">
        <v>194</v>
      </c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35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7"/>
      <c r="BP9" s="132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4"/>
      <c r="CC9" s="132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4"/>
      <c r="CP9" s="112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27"/>
    </row>
    <row r="10" spans="1:106" ht="18" customHeight="1" x14ac:dyDescent="0.2">
      <c r="A10" s="141" t="s">
        <v>173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2"/>
      <c r="AD10" s="143"/>
      <c r="AE10" s="144"/>
      <c r="AF10" s="144"/>
      <c r="AG10" s="144"/>
      <c r="AH10" s="144"/>
      <c r="AI10" s="145"/>
      <c r="AJ10" s="149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5"/>
      <c r="BB10" s="153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5"/>
      <c r="BP10" s="159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  <c r="CC10" s="159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1"/>
      <c r="CP10" s="165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7"/>
    </row>
    <row r="11" spans="1:106" ht="6" customHeight="1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146"/>
      <c r="AE11" s="147"/>
      <c r="AF11" s="147"/>
      <c r="AG11" s="147"/>
      <c r="AH11" s="147"/>
      <c r="AI11" s="148"/>
      <c r="AJ11" s="150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2"/>
      <c r="BB11" s="156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8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4"/>
      <c r="CC11" s="162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4"/>
      <c r="CP11" s="168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70"/>
    </row>
    <row r="12" spans="1:106" ht="24.6" hidden="1" customHeight="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140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35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7"/>
      <c r="BP12" s="132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4"/>
      <c r="CC12" s="132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4"/>
      <c r="CP12" s="112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27"/>
    </row>
    <row r="13" spans="1:106" ht="29.25" customHeight="1" x14ac:dyDescent="0.2">
      <c r="A13" s="118" t="s">
        <v>197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21" t="s">
        <v>175</v>
      </c>
      <c r="AE13" s="122"/>
      <c r="AF13" s="122"/>
      <c r="AG13" s="122"/>
      <c r="AH13" s="122"/>
      <c r="AI13" s="122"/>
      <c r="AJ13" s="128" t="s">
        <v>198</v>
      </c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35">
        <v>3789200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7"/>
      <c r="BP13" s="124">
        <v>-467047.23</v>
      </c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6"/>
      <c r="CC13" s="124">
        <v>-467047.23</v>
      </c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6"/>
      <c r="CP13" s="112" t="s">
        <v>46</v>
      </c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27"/>
    </row>
    <row r="14" spans="1:106" ht="23.25" customHeight="1" x14ac:dyDescent="0.2">
      <c r="A14" s="118" t="s">
        <v>176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21" t="s">
        <v>177</v>
      </c>
      <c r="AE14" s="122"/>
      <c r="AF14" s="122"/>
      <c r="AG14" s="122"/>
      <c r="AH14" s="122"/>
      <c r="AI14" s="122"/>
      <c r="AJ14" s="128" t="s">
        <v>199</v>
      </c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4">
        <v>-74211200</v>
      </c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6"/>
      <c r="BP14" s="124">
        <v>-12977437.07</v>
      </c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6"/>
      <c r="CC14" s="124">
        <f>CC15</f>
        <v>-12977437.07</v>
      </c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6"/>
      <c r="CP14" s="112" t="s">
        <v>46</v>
      </c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27"/>
    </row>
    <row r="15" spans="1:106" ht="27" customHeight="1" x14ac:dyDescent="0.2">
      <c r="A15" s="118" t="s">
        <v>200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29" t="s">
        <v>177</v>
      </c>
      <c r="AE15" s="130"/>
      <c r="AF15" s="130"/>
      <c r="AG15" s="130"/>
      <c r="AH15" s="130"/>
      <c r="AI15" s="131"/>
      <c r="AJ15" s="128" t="s">
        <v>201</v>
      </c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4">
        <v>-74211200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6"/>
      <c r="BP15" s="124">
        <v>-12977437.07</v>
      </c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6"/>
      <c r="CC15" s="124">
        <f>CC16</f>
        <v>-12977437.07</v>
      </c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6"/>
      <c r="CP15" s="112" t="s">
        <v>46</v>
      </c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27"/>
    </row>
    <row r="16" spans="1:106" ht="32.25" customHeight="1" x14ac:dyDescent="0.2">
      <c r="A16" s="118" t="s">
        <v>202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29" t="s">
        <v>177</v>
      </c>
      <c r="AE16" s="130"/>
      <c r="AF16" s="130"/>
      <c r="AG16" s="130"/>
      <c r="AH16" s="130"/>
      <c r="AI16" s="131"/>
      <c r="AJ16" s="128" t="s">
        <v>203</v>
      </c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4">
        <v>-74211200</v>
      </c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6"/>
      <c r="BP16" s="124">
        <v>-12977437.07</v>
      </c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6"/>
      <c r="CC16" s="124">
        <f>CC17</f>
        <v>-12977437.07</v>
      </c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6"/>
      <c r="CP16" s="112" t="s">
        <v>46</v>
      </c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27"/>
    </row>
    <row r="17" spans="1:106" ht="33.75" customHeight="1" x14ac:dyDescent="0.2">
      <c r="A17" s="118" t="s">
        <v>178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29" t="s">
        <v>177</v>
      </c>
      <c r="AE17" s="130"/>
      <c r="AF17" s="130"/>
      <c r="AG17" s="130"/>
      <c r="AH17" s="130"/>
      <c r="AI17" s="131"/>
      <c r="AJ17" s="128" t="s">
        <v>204</v>
      </c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4">
        <v>-74211200</v>
      </c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6"/>
      <c r="BP17" s="124">
        <v>-12977437.07</v>
      </c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  <c r="CC17" s="124">
        <f>BP17</f>
        <v>-12977437.07</v>
      </c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6"/>
      <c r="CP17" s="112" t="s">
        <v>46</v>
      </c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27"/>
    </row>
    <row r="18" spans="1:106" x14ac:dyDescent="0.2">
      <c r="A18" s="118" t="s">
        <v>179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121" t="s">
        <v>180</v>
      </c>
      <c r="AE18" s="122"/>
      <c r="AF18" s="122"/>
      <c r="AG18" s="122"/>
      <c r="AH18" s="122"/>
      <c r="AI18" s="122"/>
      <c r="AJ18" s="128" t="s">
        <v>205</v>
      </c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4">
        <v>78000350</v>
      </c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6"/>
      <c r="BP18" s="124">
        <v>13444484.300000001</v>
      </c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  <c r="CC18" s="124">
        <f>CC19</f>
        <v>13444484.300000001</v>
      </c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112" t="s">
        <v>46</v>
      </c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27"/>
    </row>
    <row r="19" spans="1:106" ht="26.25" customHeight="1" x14ac:dyDescent="0.2">
      <c r="A19" s="118" t="s">
        <v>206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21" t="s">
        <v>180</v>
      </c>
      <c r="AE19" s="122"/>
      <c r="AF19" s="122"/>
      <c r="AG19" s="122"/>
      <c r="AH19" s="122"/>
      <c r="AI19" s="122"/>
      <c r="AJ19" s="128" t="s">
        <v>207</v>
      </c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4">
        <v>78000350</v>
      </c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6"/>
      <c r="BP19" s="124">
        <v>13444484.300000001</v>
      </c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  <c r="CC19" s="124">
        <f>CC20</f>
        <v>13444484.300000001</v>
      </c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6"/>
      <c r="CP19" s="112" t="s">
        <v>46</v>
      </c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27"/>
    </row>
    <row r="20" spans="1:106" ht="33.75" customHeight="1" x14ac:dyDescent="0.2">
      <c r="A20" s="118" t="s">
        <v>208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21" t="s">
        <v>180</v>
      </c>
      <c r="AE20" s="122"/>
      <c r="AF20" s="122"/>
      <c r="AG20" s="122"/>
      <c r="AH20" s="122"/>
      <c r="AI20" s="122"/>
      <c r="AJ20" s="128" t="s">
        <v>209</v>
      </c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4">
        <v>78000350</v>
      </c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6"/>
      <c r="BP20" s="124">
        <v>13444484.300000001</v>
      </c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6"/>
      <c r="CC20" s="124">
        <f>CC21</f>
        <v>13444484.300000001</v>
      </c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6"/>
      <c r="CP20" s="112" t="s">
        <v>46</v>
      </c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27"/>
    </row>
    <row r="21" spans="1:106" ht="32.25" customHeight="1" x14ac:dyDescent="0.2">
      <c r="A21" s="118" t="s">
        <v>181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  <c r="AD21" s="121" t="s">
        <v>180</v>
      </c>
      <c r="AE21" s="122"/>
      <c r="AF21" s="122"/>
      <c r="AG21" s="122"/>
      <c r="AH21" s="122"/>
      <c r="AI21" s="122"/>
      <c r="AJ21" s="128" t="s">
        <v>210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4">
        <v>78000350</v>
      </c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6"/>
      <c r="BP21" s="124">
        <v>13444484.300000001</v>
      </c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6"/>
      <c r="CC21" s="124">
        <f>BP21</f>
        <v>13444484.300000001</v>
      </c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6"/>
      <c r="CP21" s="112" t="s">
        <v>46</v>
      </c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27"/>
    </row>
    <row r="22" spans="1:106" ht="24.6" customHeight="1" x14ac:dyDescent="0.2">
      <c r="A22" s="118" t="s">
        <v>211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  <c r="AD22" s="121" t="s">
        <v>182</v>
      </c>
      <c r="AE22" s="122"/>
      <c r="AF22" s="122"/>
      <c r="AG22" s="122"/>
      <c r="AH22" s="122"/>
      <c r="AI22" s="122"/>
      <c r="AJ22" s="122" t="s">
        <v>194</v>
      </c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15" t="s">
        <v>194</v>
      </c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23"/>
      <c r="BP22" s="112" t="s">
        <v>194</v>
      </c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4"/>
      <c r="CC22" s="112" t="s">
        <v>194</v>
      </c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4"/>
      <c r="CP22" s="115" t="s">
        <v>194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7"/>
    </row>
    <row r="23" spans="1:106" ht="24.6" customHeight="1" x14ac:dyDescent="0.2">
      <c r="A23" s="118" t="s">
        <v>212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121" t="s">
        <v>183</v>
      </c>
      <c r="AE23" s="122"/>
      <c r="AF23" s="122"/>
      <c r="AG23" s="122"/>
      <c r="AH23" s="122"/>
      <c r="AI23" s="122"/>
      <c r="AJ23" s="122" t="s">
        <v>194</v>
      </c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15" t="s">
        <v>194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23"/>
      <c r="BP23" s="112" t="s">
        <v>194</v>
      </c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  <c r="CC23" s="112" t="s">
        <v>194</v>
      </c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4"/>
      <c r="CP23" s="115" t="s">
        <v>194</v>
      </c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7"/>
    </row>
    <row r="24" spans="1:106" ht="24.6" customHeight="1" thickBot="1" x14ac:dyDescent="0.25">
      <c r="A24" s="106" t="s">
        <v>213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9" t="s">
        <v>184</v>
      </c>
      <c r="AE24" s="110"/>
      <c r="AF24" s="110"/>
      <c r="AG24" s="110"/>
      <c r="AH24" s="110"/>
      <c r="AI24" s="110"/>
      <c r="AJ24" s="110" t="s">
        <v>194</v>
      </c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03" t="s">
        <v>194</v>
      </c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11"/>
      <c r="BP24" s="100" t="s">
        <v>194</v>
      </c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 t="s">
        <v>194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2"/>
      <c r="CP24" s="103" t="s">
        <v>194</v>
      </c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5"/>
    </row>
    <row r="25" spans="1:106" ht="24.6" customHeight="1" x14ac:dyDescent="0.2"/>
    <row r="27" spans="1:106" s="43" customFormat="1" ht="12.75" customHeight="1" x14ac:dyDescent="0.2">
      <c r="A27" s="43" t="s">
        <v>214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K27" s="99" t="s">
        <v>215</v>
      </c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</row>
    <row r="28" spans="1:106" s="43" customFormat="1" ht="32.25" customHeight="1" x14ac:dyDescent="0.2"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</row>
    <row r="29" spans="1:106" s="43" customFormat="1" ht="12.75" customHeight="1" x14ac:dyDescent="0.2"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5"/>
      <c r="AZ29" s="45"/>
      <c r="BA29" s="45"/>
      <c r="BB29" s="45"/>
      <c r="BC29" s="45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</row>
    <row r="30" spans="1:106" s="43" customFormat="1" ht="9.9499999999999993" customHeight="1" x14ac:dyDescent="0.2">
      <c r="A30" s="43" t="s">
        <v>216</v>
      </c>
    </row>
    <row r="31" spans="1:106" s="45" customFormat="1" ht="9.9499999999999993" customHeight="1" x14ac:dyDescent="0.2">
      <c r="A31" s="43" t="s">
        <v>217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43"/>
      <c r="AS31" s="43"/>
      <c r="AT31" s="43"/>
      <c r="AU31" s="43"/>
      <c r="AV31" s="99" t="s">
        <v>218</v>
      </c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</row>
    <row r="32" spans="1:106" s="45" customFormat="1" ht="12.75" customHeight="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43"/>
      <c r="AS32" s="43"/>
      <c r="AT32" s="43"/>
      <c r="AU32" s="43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</row>
    <row r="33" spans="1:104" s="45" customFormat="1" ht="12.75" customHeight="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AR33" s="44"/>
      <c r="AS33" s="44"/>
      <c r="AT33" s="44"/>
      <c r="AU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</row>
    <row r="34" spans="1:104" s="45" customFormat="1" ht="12.75" customHeight="1" x14ac:dyDescent="0.2">
      <c r="A34" s="43" t="s">
        <v>219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43"/>
      <c r="AL34" s="43"/>
      <c r="AM34" s="43"/>
      <c r="AN34" s="43"/>
      <c r="AO34" s="99" t="s">
        <v>220</v>
      </c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104" s="45" customFormat="1" ht="12.75" customHeight="1" x14ac:dyDescent="0.2"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43"/>
      <c r="AL35" s="43"/>
      <c r="AM35" s="43"/>
      <c r="AN35" s="43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104" s="43" customFormat="1" ht="12.75" customHeight="1" x14ac:dyDescent="0.2">
      <c r="AU36" s="46"/>
    </row>
    <row r="37" spans="1:104" s="43" customFormat="1" ht="12.75" customHeight="1" x14ac:dyDescent="0.2">
      <c r="A37" s="96" t="s">
        <v>221</v>
      </c>
      <c r="B37" s="96"/>
      <c r="C37" s="97" t="s">
        <v>222</v>
      </c>
      <c r="D37" s="97"/>
      <c r="E37" s="97"/>
      <c r="F37" s="97"/>
      <c r="G37" s="98" t="s">
        <v>221</v>
      </c>
      <c r="H37" s="98"/>
      <c r="J37" s="99" t="s">
        <v>224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8">
        <v>2021</v>
      </c>
      <c r="AC37" s="98"/>
      <c r="AD37" s="98"/>
      <c r="AE37" s="98"/>
      <c r="AF37" s="98"/>
      <c r="AG37" s="98"/>
      <c r="AH37" s="98"/>
      <c r="AI37" s="43" t="s">
        <v>223</v>
      </c>
    </row>
  </sheetData>
  <mergeCells count="154">
    <mergeCell ref="A2:DB2"/>
    <mergeCell ref="A3:AC4"/>
    <mergeCell ref="AD3:AI4"/>
    <mergeCell ref="AJ3:BA4"/>
    <mergeCell ref="BB3:BO4"/>
    <mergeCell ref="BP3:DB3"/>
    <mergeCell ref="BP4:CB4"/>
    <mergeCell ref="CC4:CO4"/>
    <mergeCell ref="CP4:DB4"/>
    <mergeCell ref="A5:AC5"/>
    <mergeCell ref="AD5:AI5"/>
    <mergeCell ref="AJ5:BA5"/>
    <mergeCell ref="BB5:BO5"/>
    <mergeCell ref="BP5:CB5"/>
    <mergeCell ref="CC5:CO5"/>
    <mergeCell ref="CP5:DB5"/>
    <mergeCell ref="CC6:CO6"/>
    <mergeCell ref="CP6:DB6"/>
    <mergeCell ref="A7:AC7"/>
    <mergeCell ref="AD7:AI8"/>
    <mergeCell ref="AJ7:BA8"/>
    <mergeCell ref="BB7:BO8"/>
    <mergeCell ref="BP7:CB8"/>
    <mergeCell ref="CC7:CO8"/>
    <mergeCell ref="CP7:DB8"/>
    <mergeCell ref="A8:AC8"/>
    <mergeCell ref="A6:AC6"/>
    <mergeCell ref="AD6:AI6"/>
    <mergeCell ref="AJ6:BA6"/>
    <mergeCell ref="BB6:BO6"/>
    <mergeCell ref="BP6:CB6"/>
    <mergeCell ref="CC9:CO9"/>
    <mergeCell ref="CP9:DB9"/>
    <mergeCell ref="A10:AC10"/>
    <mergeCell ref="AD10:AI11"/>
    <mergeCell ref="AJ10:BA11"/>
    <mergeCell ref="BB10:BO11"/>
    <mergeCell ref="BP10:CB11"/>
    <mergeCell ref="CC10:CO11"/>
    <mergeCell ref="CP10:DB11"/>
    <mergeCell ref="A11:AC11"/>
    <mergeCell ref="A9:AC9"/>
    <mergeCell ref="AD9:AI9"/>
    <mergeCell ref="AJ9:BA9"/>
    <mergeCell ref="BB9:BO9"/>
    <mergeCell ref="BP9:CB9"/>
    <mergeCell ref="CC12:CO12"/>
    <mergeCell ref="CP12:DB12"/>
    <mergeCell ref="A13:AC13"/>
    <mergeCell ref="AD13:AI13"/>
    <mergeCell ref="AJ13:BA13"/>
    <mergeCell ref="BB13:BO13"/>
    <mergeCell ref="BP13:CB13"/>
    <mergeCell ref="CC13:CO13"/>
    <mergeCell ref="CP13:DB13"/>
    <mergeCell ref="A12:AC12"/>
    <mergeCell ref="AD12:AI12"/>
    <mergeCell ref="AJ12:BA12"/>
    <mergeCell ref="BB12:BO12"/>
    <mergeCell ref="BP12:CB12"/>
    <mergeCell ref="CC14:CO14"/>
    <mergeCell ref="CP14:DB14"/>
    <mergeCell ref="A15:AC15"/>
    <mergeCell ref="AD15:AI15"/>
    <mergeCell ref="AJ15:BA15"/>
    <mergeCell ref="BB15:BO15"/>
    <mergeCell ref="BP15:CB15"/>
    <mergeCell ref="CC15:CO15"/>
    <mergeCell ref="CP15:DB15"/>
    <mergeCell ref="A14:AC14"/>
    <mergeCell ref="AD14:AI14"/>
    <mergeCell ref="AJ14:BA14"/>
    <mergeCell ref="BB14:BO14"/>
    <mergeCell ref="BP14:CB14"/>
    <mergeCell ref="CC16:CO16"/>
    <mergeCell ref="CP16:DB16"/>
    <mergeCell ref="A17:AC17"/>
    <mergeCell ref="AD17:AI17"/>
    <mergeCell ref="AJ17:BA17"/>
    <mergeCell ref="BB17:BO17"/>
    <mergeCell ref="BP17:CB17"/>
    <mergeCell ref="CC17:CO17"/>
    <mergeCell ref="CP17:DB17"/>
    <mergeCell ref="A16:AC16"/>
    <mergeCell ref="AD16:AI16"/>
    <mergeCell ref="AJ16:BA16"/>
    <mergeCell ref="BB16:BO16"/>
    <mergeCell ref="BP16:CB16"/>
    <mergeCell ref="CC18:CO18"/>
    <mergeCell ref="CP18:DB18"/>
    <mergeCell ref="A19:AC19"/>
    <mergeCell ref="AD19:AI19"/>
    <mergeCell ref="AJ19:BA19"/>
    <mergeCell ref="BB19:BO19"/>
    <mergeCell ref="BP19:CB19"/>
    <mergeCell ref="CC19:CO19"/>
    <mergeCell ref="CP19:DB19"/>
    <mergeCell ref="A18:AC18"/>
    <mergeCell ref="AD18:AI18"/>
    <mergeCell ref="AJ18:BA18"/>
    <mergeCell ref="BB18:BO18"/>
    <mergeCell ref="BP18:CB18"/>
    <mergeCell ref="CC20:CO20"/>
    <mergeCell ref="CP20:DB20"/>
    <mergeCell ref="A21:AC21"/>
    <mergeCell ref="AD21:AI21"/>
    <mergeCell ref="AJ21:BA21"/>
    <mergeCell ref="BB21:BO21"/>
    <mergeCell ref="BP21:CB21"/>
    <mergeCell ref="CC21:CO21"/>
    <mergeCell ref="CP21:DB21"/>
    <mergeCell ref="A20:AC20"/>
    <mergeCell ref="AD20:AI20"/>
    <mergeCell ref="AJ20:BA20"/>
    <mergeCell ref="BB20:BO20"/>
    <mergeCell ref="BP20:CB20"/>
    <mergeCell ref="CC22:CO22"/>
    <mergeCell ref="CP22:DB22"/>
    <mergeCell ref="A23:AC23"/>
    <mergeCell ref="AD23:AI23"/>
    <mergeCell ref="AJ23:BA23"/>
    <mergeCell ref="BB23:BO23"/>
    <mergeCell ref="BP23:CB23"/>
    <mergeCell ref="CC23:CO23"/>
    <mergeCell ref="CP23:DB23"/>
    <mergeCell ref="A22:AC22"/>
    <mergeCell ref="AD22:AI22"/>
    <mergeCell ref="AJ22:BA22"/>
    <mergeCell ref="BB22:BO22"/>
    <mergeCell ref="BP22:CB22"/>
    <mergeCell ref="CC24:CO24"/>
    <mergeCell ref="CP24:DB24"/>
    <mergeCell ref="O27:AF27"/>
    <mergeCell ref="AK27:BH27"/>
    <mergeCell ref="O28:AF28"/>
    <mergeCell ref="AK28:BH28"/>
    <mergeCell ref="A24:AC24"/>
    <mergeCell ref="AD24:AI24"/>
    <mergeCell ref="AJ24:BA24"/>
    <mergeCell ref="BB24:BO24"/>
    <mergeCell ref="BP24:CB24"/>
    <mergeCell ref="S35:AJ35"/>
    <mergeCell ref="AO35:BL35"/>
    <mergeCell ref="A37:B37"/>
    <mergeCell ref="C37:F37"/>
    <mergeCell ref="G37:H37"/>
    <mergeCell ref="J37:AA37"/>
    <mergeCell ref="AB37:AH37"/>
    <mergeCell ref="Z31:AQ31"/>
    <mergeCell ref="AV31:BS31"/>
    <mergeCell ref="Z32:AQ32"/>
    <mergeCell ref="AV32:BS32"/>
    <mergeCell ref="S34:AJ34"/>
    <mergeCell ref="AO34:BL34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49 E49">
    <cfRule type="cellIs" priority="3" stopIfTrue="1" operator="equal">
      <formula>0</formula>
    </cfRule>
  </conditionalFormatting>
  <conditionalFormatting sqref="G51 E5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185</v>
      </c>
      <c r="B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Admin</cp:lastModifiedBy>
  <cp:lastPrinted>2021-09-08T06:23:58Z</cp:lastPrinted>
  <dcterms:created xsi:type="dcterms:W3CDTF">2021-09-01T12:51:12Z</dcterms:created>
  <dcterms:modified xsi:type="dcterms:W3CDTF">2021-09-08T06:25:07Z</dcterms:modified>
</cp:coreProperties>
</file>