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<sst xmlns="http://schemas.openxmlformats.org/spreadsheetml/2006/main" count="1008" uniqueCount="532">
  <si>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</si>
  <si>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</si>
  <si>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</si>
  <si>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</si>
  <si>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</si>
  <si>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</si>
  <si>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</si>
  <si>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</si>
  <si>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</si>
  <si>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</si>
  <si>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</si>
  <si>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</si>
  <si>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</si>
  <si>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</si>
  <si>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</si>
  <si>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</si>
  <si>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</si>
  <si>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</si>
  <si>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</si>
  <si>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</si>
  <si>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</si>
  <si>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</si>
  <si>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</si>
  <si>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</si>
  <si>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</si>
  <si>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</si>
  <si>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</si>
  <si>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</si>
  <si>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</si>
  <si>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</si>
  <si>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</si>
  <si>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</si>
  <si>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</si>
  <si>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</si>
  <si>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</si>
  <si>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</si>
  <si>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</si>
  <si>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</si>
  <si>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</si>
  <si>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</si>
  <si>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</si>
  <si>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</si>
  <si>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</si>
  <si>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</si>
  <si>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</si>
  <si>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</si>
  <si>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</si>
  <si>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</si>
  <si>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</si>
  <si>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</si>
  <si>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</si>
  <si>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</si>
  <si>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</si>
  <si>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</si>
  <si>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</si>
  <si>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Прочие работы, услуги</t>
  </si>
  <si>
    <t>Коммунальные услуги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</si>
  <si>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</si>
  <si>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</si>
  <si>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</si>
  <si>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</si>
  <si>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прочих налогов, сборов и иных платежей</t>
  </si>
  <si>
    <t>Перечисления другим бюджетам бюджетной системы Российской Федерации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</si>
  <si>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</si>
  <si>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</si>
  <si>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</si>
  <si>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</si>
  <si>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</si>
  <si>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</si>
  <si>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</si>
  <si>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</si>
  <si>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</si>
  <si>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</si>
  <si>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</si>
  <si>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Безвозмездные перечисления организациям</t>
  </si>
  <si>
    <t>Физическая культура и спорт</t>
  </si>
  <si>
    <t>Массовый спорт</t>
  </si>
  <si>
    <r>
      <t xml:space="preserve">финансового органа    </t>
    </r>
    <r>
      <rPr>
        <u val="single"/>
        <sz val="10"/>
        <rFont val="Times New Roman"/>
        <family val="1"/>
      </rPr>
      <t>Администрация Владимировского сельского поселения</t>
    </r>
  </si>
  <si>
    <t>Социальная политика</t>
  </si>
  <si>
    <t>Увеличение стоимости основных средств</t>
  </si>
  <si>
    <t>Коммунальное хозяйство</t>
  </si>
  <si>
    <r>
      <t xml:space="preserve">Наименование публично-правового образования   </t>
    </r>
    <r>
      <rPr>
        <u val="single"/>
        <sz val="10"/>
        <rFont val="Times New Roman"/>
        <family val="1"/>
      </rPr>
      <t xml:space="preserve">Муниципальное образование "Владимировское сельское поселение" </t>
    </r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</si>
  <si>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</si>
  <si>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</si>
  <si>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</si>
  <si>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</si>
  <si>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</si>
  <si>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</si>
  <si>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</si>
  <si>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</si>
  <si>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</si>
  <si>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</si>
  <si>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</si>
  <si>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</si>
  <si>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</si>
  <si>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Уплата налога на имущество организаций и земельного налога</t>
  </si>
  <si>
    <t>Безвозмездные перечисления государственным и муниципальным организациям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</si>
  <si>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</si>
  <si>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</si>
  <si>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</si>
  <si>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</si>
  <si>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</si>
  <si>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</si>
  <si>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</si>
  <si>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951 0000 0000000 000 000</t>
  </si>
  <si>
    <t>951 0100 0000000 000 000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</si>
  <si>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</si>
  <si>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</si>
  <si>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</si>
  <si>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</si>
  <si>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</si>
  <si>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</si>
  <si>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</si>
  <si>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</si>
  <si>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</si>
  <si>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</si>
  <si>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</si>
  <si>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</si>
  <si>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951 0104 0000000 000 000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</si>
  <si>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</si>
  <si>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</si>
  <si>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</si>
  <si>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</si>
  <si>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</si>
  <si>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</si>
  <si>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</si>
  <si>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</si>
  <si>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</si>
  <si>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</si>
  <si>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</si>
  <si>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</si>
  <si>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</si>
  <si>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</si>
  <si>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</si>
  <si>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</si>
  <si>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</si>
  <si>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</si>
  <si>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951 0104 0120019 244 310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</si>
  <si>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</si>
  <si>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</si>
  <si>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Безвозмездные перечисления бюджетам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</si>
  <si>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</si>
  <si>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</si>
  <si>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</si>
  <si>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</si>
  <si>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</si>
  <si>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</si>
  <si>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</si>
  <si>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</si>
  <si>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</si>
  <si>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</si>
  <si>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</si>
  <si>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951 0113 0000000 000 000</t>
  </si>
  <si>
    <t>951 0113 0120000 000 000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</si>
  <si>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</si>
  <si>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</si>
  <si>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</si>
  <si>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</si>
  <si>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</si>
  <si>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</si>
  <si>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</si>
  <si>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</si>
  <si>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</si>
  <si>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</si>
  <si>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</si>
  <si>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</si>
  <si>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</si>
  <si>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</si>
  <si>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951 0113 0210000 000 000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</si>
  <si>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</si>
  <si>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951 0113 0212001 000 000</t>
  </si>
  <si>
    <t>951 0113 0212001 244 000</t>
  </si>
  <si>
    <t>951 0113 0212001 244 200</t>
  </si>
  <si>
    <t>951 0113 0212001 244 220</t>
  </si>
  <si>
    <t>951 0113 0212001 244 226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</si>
  <si>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</si>
  <si>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951 0113 0220000 000 000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</si>
  <si>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</si>
  <si>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951 0113 0222002 000 000</t>
  </si>
  <si>
    <t>951 0113 0222002 244 000</t>
  </si>
  <si>
    <t>951 0113 0222002 244 200</t>
  </si>
  <si>
    <t>951 0113 0222002 244 220</t>
  </si>
  <si>
    <t>951 0113 0222002 244 226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</si>
  <si>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</si>
  <si>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951 0200 0000000 000 000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</si>
  <si>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</si>
  <si>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</si>
  <si>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</si>
  <si>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</si>
  <si>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</si>
  <si>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</si>
  <si>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</si>
  <si>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</si>
  <si>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</si>
  <si>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</si>
  <si>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</si>
  <si>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951 0300 0000000 000 000</t>
  </si>
  <si>
    <t>951 0309 0000000 000 000</t>
  </si>
  <si>
    <t>951 0309 0310000 000 000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</si>
  <si>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</si>
  <si>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951 0309 0312003 000 000</t>
  </si>
  <si>
    <t>951 0309 0312003 244 000</t>
  </si>
  <si>
    <t>Подпрограмма «Защита от чрезвычайных ситуаций»</t>
  </si>
  <si>
    <t>951 0309 0320000 000 000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</si>
  <si>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</si>
  <si>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951 0309 0322004 000 000</t>
  </si>
  <si>
    <t>951 0309 0322004 244 000</t>
  </si>
  <si>
    <t>951 0309 0322004 244 200</t>
  </si>
  <si>
    <t>951 0309 0322004 244 220</t>
  </si>
  <si>
    <t>951 0309 0322004 244 226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</si>
  <si>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</si>
  <si>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951 0309 0328501 000 000</t>
  </si>
  <si>
    <t>951 0309 0328501 540 000</t>
  </si>
  <si>
    <t>951 0309 0328501 540 200</t>
  </si>
  <si>
    <t>951 0309 0328501 540 250</t>
  </si>
  <si>
    <t>951 0309 0328501 540 251</t>
  </si>
  <si>
    <t>Подпрограмма «Обеспечение безопасности на водных объектах»</t>
  </si>
  <si>
    <t>951 0309 0330000 000 000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</si>
  <si>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</si>
  <si>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951 0309 0332005 000 000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</si>
  <si>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</si>
  <si>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</si>
  <si>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</si>
  <si>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Владимировского сельского поселения»</t>
  </si>
  <si>
    <t>951 0409 0410000 000 000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</si>
  <si>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</si>
  <si>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</si>
  <si>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</si>
  <si>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</si>
  <si>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</si>
  <si>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</si>
  <si>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</si>
  <si>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951 0409 0412017 244 000</t>
  </si>
  <si>
    <t>951 0409 0412017 244 200</t>
  </si>
  <si>
    <t>951 0409 0412017 244 220</t>
  </si>
  <si>
    <t>951 0409 0412017 244 225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</si>
  <si>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</si>
  <si>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</si>
  <si>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</si>
  <si>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</si>
  <si>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</si>
  <si>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</si>
  <si>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</si>
  <si>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</si>
  <si>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</si>
  <si>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</si>
  <si>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</si>
  <si>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</si>
  <si>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Подпрограмма «Повышение безопасности дорожного движения на территории Владимировского сельского поселения»</t>
  </si>
  <si>
    <t>951 0409 0420000 000 000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</si>
  <si>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</si>
  <si>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951 0409 0422007 000 000</t>
  </si>
  <si>
    <t>951 0409 0422007 244 000</t>
  </si>
  <si>
    <t>951 0409 0422007 244 200</t>
  </si>
  <si>
    <t>951 0409 0422007 244 220</t>
  </si>
  <si>
    <t>951 0409 0422007 244 225</t>
  </si>
  <si>
    <t>951 0500 0000000 000 000</t>
  </si>
  <si>
    <t>951 0502 0000000 000 000</t>
  </si>
  <si>
    <t>Подпрограмма «Развитие жилищно-коммунального хозяйства Владимировского сельского поселения»</t>
  </si>
  <si>
    <t>951 0502 0510000 000 000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</si>
  <si>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</si>
  <si>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951 0502 0512008 000 000</t>
  </si>
  <si>
    <t>951 0502 0512008 244 000</t>
  </si>
  <si>
    <t>951 0502 0512008 244 200</t>
  </si>
  <si>
    <t>951 0502 0512008 244 220</t>
  </si>
  <si>
    <t>951 0502 0512008 244 225</t>
  </si>
  <si>
    <t>951 0503 0000000 000 000</t>
  </si>
  <si>
    <t>951 0503 0520000 000 000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</si>
  <si>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</si>
  <si>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951 0503 0522009 000 000</t>
  </si>
  <si>
    <t>951 0503 0522009 244 000</t>
  </si>
  <si>
    <t>951 0503 0522009 244 200</t>
  </si>
  <si>
    <t>951 0503 0522009 244 220</t>
  </si>
  <si>
    <t>951 0503 0522009 244 223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</si>
  <si>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</si>
  <si>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951 0503 0522010 000 000</t>
  </si>
  <si>
    <t>951 0503 0522010 244 000</t>
  </si>
  <si>
    <t>951 0503 0522010 244 200</t>
  </si>
  <si>
    <t>951 0503 0522010 244 220</t>
  </si>
  <si>
    <t>951 0503 0522010 244 225</t>
  </si>
  <si>
    <t>951 0503 0522010 244 300</t>
  </si>
  <si>
    <t>951 0503 0522010 244 340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</si>
  <si>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</si>
  <si>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</si>
  <si>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</si>
  <si>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</si>
  <si>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</si>
  <si>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</si>
  <si>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951 0503 0522012 244 300</t>
  </si>
  <si>
    <t>951 0503 0522012 244 340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</si>
  <si>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</si>
  <si>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951 0503 0522022 000 000</t>
  </si>
  <si>
    <t>951 0503 0522022 244 000</t>
  </si>
  <si>
    <t>951 0503 0522022 244 200</t>
  </si>
  <si>
    <t>951 0503 0522022 244 220</t>
  </si>
  <si>
    <t>951 0503 0522022 244 225</t>
  </si>
  <si>
    <t>951 0800 0000000 000 000</t>
  </si>
  <si>
    <t>951 0801 0000000 000 000</t>
  </si>
  <si>
    <t>Подпрограмма «Развитие библиотечного дела»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</si>
  <si>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</si>
  <si>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</si>
  <si>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</si>
  <si>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</si>
  <si>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</si>
  <si>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Подпрограмма «Развитие культурно-досуговой деятельности»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</si>
  <si>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</si>
  <si>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</si>
  <si>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</si>
  <si>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</si>
  <si>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</si>
  <si>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951 1000 0000000 000 000</t>
  </si>
  <si>
    <t>951 1001 0000000 000 000</t>
  </si>
  <si>
    <t>951 1100 0000000 000 000</t>
  </si>
  <si>
    <t>951 1102 0000000 000 000</t>
  </si>
  <si>
    <t>Подпрограмма «Развитие спортивной и физкультурно-оздоровительной деятельности»</t>
  </si>
  <si>
    <t>951 1102 0710000 000 000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</si>
  <si>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</si>
  <si>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951 1102 0712014 000 000</t>
  </si>
  <si>
    <t>951 1102 0712014 244 000</t>
  </si>
  <si>
    <t>951 1102 0712014 244 200</t>
  </si>
  <si>
    <t>951 1102 0712014 244 290</t>
  </si>
  <si>
    <t>Подпрограмма «Развитие материальной и спортивной базы»</t>
  </si>
  <si>
    <t>951 1102 0720000 000 000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</si>
  <si>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</si>
  <si>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951 1102 0722016 000 000</t>
  </si>
  <si>
    <t>951 1102 0722016 244 000</t>
  </si>
  <si>
    <t>951 1102 0722016 244 300</t>
  </si>
  <si>
    <t>951 1102 0722016 244 340</t>
  </si>
  <si>
    <t>Результат исполнения бюджета (дефицит "-", профицит "+")</t>
  </si>
  <si>
    <t>450</t>
  </si>
  <si>
    <t>700</t>
  </si>
  <si>
    <t>710</t>
  </si>
  <si>
    <t>-</t>
  </si>
  <si>
    <t>951 0503 0529999 000 000</t>
  </si>
  <si>
    <t>951 0503 0529999 852 000</t>
  </si>
  <si>
    <t>951 0503 0529999 852 200</t>
  </si>
  <si>
    <t>951 0503 0529999 852 290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</si>
  <si>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</si>
  <si>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</si>
  <si>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</si>
  <si>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</si>
  <si>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</si>
  <si>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</si>
  <si>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</si>
  <si>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</si>
  <si>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</si>
  <si>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</si>
  <si>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</si>
  <si>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</si>
  <si>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</si>
  <si>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</si>
  <si>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</si>
  <si>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</si>
  <si>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</si>
  <si>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</si>
  <si>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</si>
  <si>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</si>
  <si>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</si>
  <si>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</si>
  <si>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</si>
  <si>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</si>
  <si>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</si>
  <si>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</si>
  <si>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</si>
  <si>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</si>
  <si>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</si>
  <si>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</si>
  <si>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</si>
  <si>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951 0113 0129999 853 000</t>
  </si>
  <si>
    <t>951 0113 0129999 853 200</t>
  </si>
  <si>
    <t>951 0113 0129999 853 290</t>
  </si>
  <si>
    <t>951 0309 0312003 244 226</t>
  </si>
  <si>
    <t>951 0309 0332005 244 226</t>
  </si>
  <si>
    <t>951 0309 0332005 244 220</t>
  </si>
  <si>
    <t>951 1001 0230000 000 000</t>
  </si>
  <si>
    <t>951 1001 0231002 000 000</t>
  </si>
  <si>
    <t>951 1001 0231002 312 000</t>
  </si>
  <si>
    <t>951 1001 0231002 312 200</t>
  </si>
  <si>
    <t>951 1001 0231002 312 260</t>
  </si>
  <si>
    <t>951 1001 0231002 312 263</t>
  </si>
  <si>
    <t>951 0309 0332005 244 200</t>
  </si>
  <si>
    <t>951 0113 9990000 000 000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</si>
  <si>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</si>
  <si>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951 0113 9992026 000 000</t>
  </si>
  <si>
    <t>951 0113 9992026 244 000</t>
  </si>
  <si>
    <t>951 0113 9992026 244 200</t>
  </si>
  <si>
    <t>951 0113 9992026 244 226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</si>
  <si>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органов местного самоуправления Владимировского сельского поселения</t>
  </si>
  <si>
    <t>Уплата иных платежей</t>
  </si>
  <si>
    <t>951 0113 0222025 000 000</t>
  </si>
  <si>
    <t>951 0113 0222025 244 000</t>
  </si>
  <si>
    <t>951 0113 0222025 244 200</t>
  </si>
  <si>
    <t>951 0113 0222025 244 220</t>
  </si>
  <si>
    <t>951 0113 0222025 244 226</t>
  </si>
  <si>
    <t>951 0113 9992026 244 220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</si>
  <si>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органов местного самоуправления Владимировского сельского поселения</t>
  </si>
  <si>
    <t>951 0309 0312003 244 200</t>
  </si>
  <si>
    <t>951 0309 0312003 244 220</t>
  </si>
  <si>
    <t>951 0309 0332005 244 000</t>
  </si>
  <si>
    <t>951 0409 0412017 000 000</t>
  </si>
  <si>
    <t>951 0503 0522012 244 226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</si>
  <si>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</si>
  <si>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</si>
  <si>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</si>
  <si>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</si>
  <si>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</si>
  <si>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</si>
  <si>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951 0113 0212028 000 000</t>
  </si>
  <si>
    <t>951 0113 0212028 853 000</t>
  </si>
  <si>
    <t>951 0113 0212028 853 200</t>
  </si>
  <si>
    <t>951 0113 0212028 853 290</t>
  </si>
  <si>
    <t>951 0113 0222018 000 000</t>
  </si>
  <si>
    <t>951 0113 0222018 244 000</t>
  </si>
  <si>
    <t>951 0113 0222018 244 200</t>
  </si>
  <si>
    <t>951 0113 0222018 244 220</t>
  </si>
  <si>
    <t>951 0113 0222018 244 226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</si>
  <si>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</si>
  <si>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</si>
  <si>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</si>
  <si>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</si>
  <si>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</si>
  <si>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951 0502 0512008 244 300</t>
  </si>
  <si>
    <t>951 0502 0512008 244 340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</si>
  <si>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</si>
  <si>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</si>
  <si>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</si>
  <si>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                                                на  1 июня 2015 г.</t>
  </si>
  <si>
    <t>01.06.2015</t>
  </si>
  <si>
    <t>Г.Е. Турова</t>
  </si>
  <si>
    <t>"09"  июня  2015  г.</t>
  </si>
  <si>
    <t>Доходы бюджета - Всего</t>
  </si>
  <si>
    <t>010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</si>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</sst>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8" fillId="0" borderId="10" xfId="0" applyFont="1" applyBorder="1" applyAlignment="1">
      <alignment vertical="distributed" wrapText="1"/>
    </xf>
    <xf numFmtId="0" fontId="48" fillId="0" borderId="10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Continuous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49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3" fillId="0" borderId="18" xfId="0" applyFont="1" applyBorder="1" applyAlignment="1">
      <alignment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0" fillId="0" borderId="18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5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43" fontId="50" fillId="0" borderId="10" xfId="0" applyNumberFormat="1" applyFont="1" applyFill="1" applyBorder="1" applyAlignment="1">
      <alignment horizontal="right" vertical="top" wrapText="1"/>
    </xf>
    <xf numFmtId="43" fontId="50" fillId="0" borderId="10" xfId="67" applyNumberFormat="1" applyFont="1" applyFill="1" applyBorder="1" applyAlignment="1">
      <alignment/>
    </xf>
    <xf numFmtId="43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43" fontId="3" fillId="0" borderId="28" xfId="0" applyNumberFormat="1" applyFont="1" applyBorder="1" applyAlignment="1">
      <alignment horizontal="center"/>
    </xf>
    <xf numFmtId="43" fontId="3" fillId="0" borderId="29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3" fontId="3" fillId="0" borderId="17" xfId="0" applyNumberFormat="1" applyFont="1" applyBorder="1" applyAlignment="1">
      <alignment horizontal="center"/>
    </xf>
    <xf numFmtId="43" fontId="3" fillId="0" borderId="16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left" wrapText="1"/>
    </xf>
    <xf numFmtId="43" fontId="3" fillId="0" borderId="36" xfId="0" applyNumberFormat="1" applyFont="1" applyBorder="1" applyAlignment="1">
      <alignment horizontal="center"/>
    </xf>
    <xf numFmtId="43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9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40" xfId="59" applyNumberFormat="1" applyFont="1" applyBorder="1" applyAlignment="1">
      <alignment wrapText="1"/>
      <protection/>
    </xf>
    <xf numFmtId="1" fontId="3" fillId="0" borderId="38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0" fontId="3" fillId="0" borderId="40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0" fillId="0" borderId="29" xfId="53" applyNumberFormat="1" applyFont="1" applyBorder="1" applyAlignment="1">
      <alignment wrapText="1"/>
      <protection/>
    </xf>
    <xf numFmtId="0" fontId="50" fillId="0" borderId="10" xfId="0" applyFont="1" applyFill="1" applyBorder="1" applyAlignment="1">
      <alignment horizontal="center" wrapText="1"/>
    </xf>
    <xf numFmtId="43" fontId="50" fillId="0" borderId="29" xfId="57" applyNumberFormat="1" applyFont="1" applyBorder="1" applyAlignment="1">
      <alignment horizontal="right"/>
      <protection/>
    </xf>
    <xf numFmtId="43" fontId="50" fillId="0" borderId="10" xfId="0" applyNumberFormat="1" applyFont="1" applyFill="1" applyBorder="1" applyAlignment="1">
      <alignment wrapText="1"/>
    </xf>
    <xf numFmtId="0" fontId="50" fillId="0" borderId="10" xfId="53" applyNumberFormat="1" applyFont="1" applyBorder="1" applyAlignment="1">
      <alignment wrapText="1"/>
      <protection/>
    </xf>
    <xf numFmtId="49" fontId="50" fillId="0" borderId="10" xfId="56" applyNumberFormat="1" applyFont="1" applyBorder="1">
      <alignment/>
      <protection/>
    </xf>
    <xf numFmtId="43" fontId="50" fillId="0" borderId="10" xfId="57" applyNumberFormat="1" applyFont="1" applyBorder="1" applyAlignment="1">
      <alignment horizontal="right"/>
      <protection/>
    </xf>
    <xf numFmtId="43" fontId="50" fillId="0" borderId="10" xfId="58" applyNumberFormat="1" applyFont="1" applyBorder="1" applyAlignment="1">
      <alignment horizontal="right"/>
      <protection/>
    </xf>
    <xf numFmtId="0" fontId="50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64">
      <selection activeCell="A23" sqref="A23:IV23"/>
    </sheetView>
  </sheetViews>
  <sheetFormatPr defaultColWidth="9.140625" defaultRowHeight="15"/>
  <cols>
    <col min="1" max="1" width="26.7109375" style="0" customWidth="1"/>
    <col min="2" max="2" width="5.421875" style="0" customWidth="1"/>
    <col min="3" max="3" width="23.28125" style="0" customWidth="1"/>
    <col min="4" max="4" width="14.8515625" style="0" customWidth="1"/>
    <col min="5" max="5" width="15.7109375" style="0" customWidth="1"/>
    <col min="6" max="6" width="13.7109375" style="0" customWidth="1"/>
    <col min="8" max="8" width="11.7109375" style="0" bestFit="1" customWidth="1"/>
  </cols>
  <sheetData>
    <row r="1" spans="1:6" ht="15">
      <c r="A1" s="1"/>
      <c r="B1" s="1"/>
      <c r="C1" s="1"/>
      <c r="D1" s="131"/>
      <c r="E1" s="131"/>
      <c r="F1" s="131"/>
    </row>
    <row r="2" spans="1:6" ht="15.75" thickBot="1">
      <c r="A2" s="12" t="s">
        <v>0</v>
      </c>
      <c r="B2" s="12"/>
      <c r="C2" s="12"/>
      <c r="D2" s="12"/>
      <c r="E2" s="12"/>
      <c r="F2" s="27" t="s">
        <v>1</v>
      </c>
    </row>
    <row r="3" spans="1:6" ht="12.75" customHeight="1">
      <c r="A3" s="6"/>
      <c r="B3" s="6"/>
      <c r="C3" s="6"/>
      <c r="D3" s="128" t="s">
        <v>2</v>
      </c>
      <c r="E3" s="129"/>
      <c r="F3" s="28" t="s">
        <v>3</v>
      </c>
    </row>
    <row r="4" spans="1:6" ht="15">
      <c r="A4" s="4" t="s">
        <v>426</v>
      </c>
      <c r="B4" s="4"/>
      <c r="C4" s="4"/>
      <c r="D4" s="4"/>
      <c r="E4" s="4" t="s">
        <v>4</v>
      </c>
      <c r="F4" s="5" t="s">
        <v>427</v>
      </c>
    </row>
    <row r="5" spans="1:6" ht="15">
      <c r="A5" s="6" t="s">
        <v>5</v>
      </c>
      <c r="B5" s="6"/>
      <c r="C5" s="6"/>
      <c r="D5" s="7"/>
      <c r="E5" s="7" t="s">
        <v>6</v>
      </c>
      <c r="F5" s="8" t="s">
        <v>7</v>
      </c>
    </row>
    <row r="6" spans="1:6" ht="15">
      <c r="A6" s="6" t="s">
        <v>77</v>
      </c>
      <c r="B6" s="6"/>
      <c r="C6" s="6"/>
      <c r="D6" s="7"/>
      <c r="E6" s="7" t="s">
        <v>8</v>
      </c>
      <c r="F6" s="5" t="s">
        <v>9</v>
      </c>
    </row>
    <row r="7" spans="1:6" ht="23.25" customHeight="1">
      <c r="A7" s="130" t="s">
        <v>81</v>
      </c>
      <c r="B7" s="130"/>
      <c r="C7" s="130"/>
      <c r="D7" s="130"/>
      <c r="E7" s="7" t="s">
        <v>99</v>
      </c>
      <c r="F7" s="5" t="s">
        <v>100</v>
      </c>
    </row>
    <row r="8" spans="1:6" ht="15">
      <c r="A8" s="9" t="s">
        <v>405</v>
      </c>
      <c r="B8" s="6"/>
      <c r="C8" s="6"/>
      <c r="D8" s="7"/>
      <c r="E8" s="7"/>
      <c r="F8" s="10"/>
    </row>
    <row r="9" spans="1:6" ht="15.75" thickBot="1">
      <c r="A9" s="6" t="s">
        <v>10</v>
      </c>
      <c r="B9" s="6"/>
      <c r="C9" s="6"/>
      <c r="D9" s="7"/>
      <c r="E9" s="7"/>
      <c r="F9" s="11" t="s">
        <v>11</v>
      </c>
    </row>
    <row r="10" spans="1:6" ht="15">
      <c r="A10" s="6"/>
      <c r="B10" s="29"/>
      <c r="C10" s="29" t="s">
        <v>12</v>
      </c>
      <c r="D10" s="7"/>
      <c r="E10" s="7"/>
      <c r="F10" s="30"/>
    </row>
    <row r="11" spans="1:6" ht="15">
      <c r="A11" s="23"/>
      <c r="B11" s="23"/>
      <c r="C11" s="24"/>
      <c r="D11" s="25"/>
      <c r="E11" s="25"/>
      <c r="F11" s="31"/>
    </row>
    <row r="12" spans="1:6" ht="15">
      <c r="A12" s="13"/>
      <c r="B12" s="14" t="s">
        <v>13</v>
      </c>
      <c r="C12" s="15" t="s">
        <v>14</v>
      </c>
      <c r="D12" s="16" t="s">
        <v>15</v>
      </c>
      <c r="E12" s="15"/>
      <c r="F12" s="14" t="s">
        <v>16</v>
      </c>
    </row>
    <row r="13" spans="1:6" ht="15">
      <c r="A13" s="17" t="s">
        <v>17</v>
      </c>
      <c r="B13" s="18" t="s">
        <v>18</v>
      </c>
      <c r="C13" s="17" t="s">
        <v>19</v>
      </c>
      <c r="D13" s="19" t="s">
        <v>20</v>
      </c>
      <c r="E13" s="19" t="s">
        <v>21</v>
      </c>
      <c r="F13" s="19" t="s">
        <v>22</v>
      </c>
    </row>
    <row r="14" spans="1:6" ht="15">
      <c r="A14" s="20"/>
      <c r="B14" s="18" t="s">
        <v>23</v>
      </c>
      <c r="C14" s="17" t="s">
        <v>24</v>
      </c>
      <c r="D14" s="19" t="s">
        <v>22</v>
      </c>
      <c r="E14" s="19"/>
      <c r="F14" s="19"/>
    </row>
    <row r="15" spans="1:6" ht="15.75" thickBot="1">
      <c r="A15" s="21">
        <v>1</v>
      </c>
      <c r="B15" s="21">
        <v>2</v>
      </c>
      <c r="C15" s="21">
        <v>3</v>
      </c>
      <c r="D15" s="22" t="s">
        <v>25</v>
      </c>
      <c r="E15" s="22" t="s">
        <v>26</v>
      </c>
      <c r="F15" s="22" t="s">
        <v>27</v>
      </c>
    </row>
    <row r="16" spans="1:6" s="65" customFormat="1" ht="15">
      <c r="A16" s="118" t="s">
        <v>430</v>
      </c>
      <c r="B16" s="119" t="s">
        <v>431</v>
      </c>
      <c r="C16" s="73"/>
      <c r="D16" s="120">
        <f>D17+D56</f>
        <v>9635159</v>
      </c>
      <c r="E16" s="120">
        <f>E17+E56</f>
        <v>2649800.6500000004</v>
      </c>
      <c r="F16" s="121">
        <f>D16-E16</f>
        <v>6985358.35</v>
      </c>
    </row>
    <row r="17" spans="1:6" s="65" customFormat="1" ht="25.5">
      <c r="A17" s="122" t="s">
        <v>432</v>
      </c>
      <c r="B17" s="119" t="s">
        <v>431</v>
      </c>
      <c r="C17" s="123" t="s">
        <v>433</v>
      </c>
      <c r="D17" s="124">
        <f>D18+D22+D28+D36+D44+D47+D51</f>
        <v>5014100</v>
      </c>
      <c r="E17" s="124">
        <f>E18+E22+E28+E36+E44+E47+E51</f>
        <v>1479342.09</v>
      </c>
      <c r="F17" s="121">
        <f aca="true" t="shared" si="0" ref="F17:F68">D17-E17</f>
        <v>3534757.91</v>
      </c>
    </row>
    <row r="18" spans="1:6" s="65" customFormat="1" ht="24.75" customHeight="1">
      <c r="A18" s="122" t="s">
        <v>434</v>
      </c>
      <c r="B18" s="119" t="s">
        <v>431</v>
      </c>
      <c r="C18" s="123" t="s">
        <v>435</v>
      </c>
      <c r="D18" s="124">
        <v>1435800</v>
      </c>
      <c r="E18" s="125">
        <f>E19+E21</f>
        <v>499339.06</v>
      </c>
      <c r="F18" s="121">
        <f t="shared" si="0"/>
        <v>936460.94</v>
      </c>
    </row>
    <row r="19" spans="1:8" s="65" customFormat="1" ht="33.75" customHeight="1">
      <c r="A19" s="122" t="s">
        <v>436</v>
      </c>
      <c r="B19" s="119" t="s">
        <v>431</v>
      </c>
      <c r="C19" s="123" t="s">
        <v>437</v>
      </c>
      <c r="D19" s="124">
        <v>1435800</v>
      </c>
      <c r="E19" s="125">
        <v>497866.8</v>
      </c>
      <c r="F19" s="121">
        <f t="shared" si="0"/>
        <v>937933.2</v>
      </c>
      <c r="H19" s="127"/>
    </row>
    <row r="20" spans="1:6" s="65" customFormat="1" ht="127.5">
      <c r="A20" s="122" t="s">
        <v>438</v>
      </c>
      <c r="B20" s="119" t="s">
        <v>431</v>
      </c>
      <c r="C20" s="123" t="s">
        <v>439</v>
      </c>
      <c r="D20" s="124">
        <v>1435800</v>
      </c>
      <c r="E20" s="125">
        <v>497866.8</v>
      </c>
      <c r="F20" s="121">
        <f t="shared" si="0"/>
        <v>937933.2</v>
      </c>
    </row>
    <row r="21" spans="1:6" s="65" customFormat="1" ht="76.5">
      <c r="A21" s="122" t="s">
        <v>440</v>
      </c>
      <c r="B21" s="119" t="s">
        <v>431</v>
      </c>
      <c r="C21" s="123" t="s">
        <v>441</v>
      </c>
      <c r="D21" s="124">
        <v>0</v>
      </c>
      <c r="E21" s="125">
        <v>1472.26</v>
      </c>
      <c r="F21" s="121">
        <f t="shared" si="0"/>
        <v>-1472.26</v>
      </c>
    </row>
    <row r="22" spans="1:6" s="65" customFormat="1" ht="68.25" customHeight="1">
      <c r="A22" s="122" t="s">
        <v>442</v>
      </c>
      <c r="B22" s="119" t="s">
        <v>431</v>
      </c>
      <c r="C22" s="123" t="s">
        <v>443</v>
      </c>
      <c r="D22" s="124">
        <v>611400</v>
      </c>
      <c r="E22" s="125">
        <f>E23</f>
        <v>296845.25</v>
      </c>
      <c r="F22" s="121">
        <f t="shared" si="0"/>
        <v>314554.75</v>
      </c>
    </row>
    <row r="23" spans="1:6" s="65" customFormat="1" ht="58.5" customHeight="1">
      <c r="A23" s="122" t="s">
        <v>444</v>
      </c>
      <c r="B23" s="119" t="s">
        <v>431</v>
      </c>
      <c r="C23" s="123" t="s">
        <v>445</v>
      </c>
      <c r="D23" s="124">
        <v>611400</v>
      </c>
      <c r="E23" s="125">
        <f>E24+E25+E26+E27</f>
        <v>296845.25</v>
      </c>
      <c r="F23" s="121">
        <f t="shared" si="0"/>
        <v>314554.75</v>
      </c>
    </row>
    <row r="24" spans="1:6" s="65" customFormat="1" ht="24" customHeight="1">
      <c r="A24" s="122" t="s">
        <v>446</v>
      </c>
      <c r="B24" s="119" t="s">
        <v>431</v>
      </c>
      <c r="C24" s="123" t="s">
        <v>447</v>
      </c>
      <c r="D24" s="124">
        <v>187000</v>
      </c>
      <c r="E24" s="125">
        <v>100014.33</v>
      </c>
      <c r="F24" s="121">
        <f t="shared" si="0"/>
        <v>86985.67</v>
      </c>
    </row>
    <row r="25" spans="1:6" s="65" customFormat="1" ht="153">
      <c r="A25" s="122" t="s">
        <v>448</v>
      </c>
      <c r="B25" s="119" t="s">
        <v>431</v>
      </c>
      <c r="C25" s="123" t="s">
        <v>449</v>
      </c>
      <c r="D25" s="124">
        <v>7000</v>
      </c>
      <c r="E25" s="125">
        <v>2476.34</v>
      </c>
      <c r="F25" s="121">
        <f t="shared" si="0"/>
        <v>4523.66</v>
      </c>
    </row>
    <row r="26" spans="1:6" s="65" customFormat="1" ht="127.5">
      <c r="A26" s="122" t="s">
        <v>450</v>
      </c>
      <c r="B26" s="119" t="s">
        <v>431</v>
      </c>
      <c r="C26" s="123" t="s">
        <v>451</v>
      </c>
      <c r="D26" s="124">
        <v>409500</v>
      </c>
      <c r="E26" s="125">
        <v>201247.4</v>
      </c>
      <c r="F26" s="121">
        <f t="shared" si="0"/>
        <v>208252.6</v>
      </c>
    </row>
    <row r="27" spans="1:6" s="65" customFormat="1" ht="87" customHeight="1">
      <c r="A27" s="122" t="s">
        <v>452</v>
      </c>
      <c r="B27" s="119" t="s">
        <v>431</v>
      </c>
      <c r="C27" s="123" t="s">
        <v>453</v>
      </c>
      <c r="D27" s="124">
        <v>7900</v>
      </c>
      <c r="E27" s="125">
        <v>-6892.82</v>
      </c>
      <c r="F27" s="121">
        <f t="shared" si="0"/>
        <v>14792.82</v>
      </c>
    </row>
    <row r="28" spans="1:6" s="65" customFormat="1" ht="34.5" customHeight="1">
      <c r="A28" s="122" t="s">
        <v>454</v>
      </c>
      <c r="B28" s="119" t="s">
        <v>431</v>
      </c>
      <c r="C28" s="123" t="s">
        <v>455</v>
      </c>
      <c r="D28" s="124">
        <v>185700</v>
      </c>
      <c r="E28" s="125">
        <f>E29+E34</f>
        <v>45252.91</v>
      </c>
      <c r="F28" s="121">
        <f t="shared" si="0"/>
        <v>140447.09</v>
      </c>
    </row>
    <row r="29" spans="1:6" s="65" customFormat="1" ht="19.5" customHeight="1">
      <c r="A29" s="122" t="s">
        <v>456</v>
      </c>
      <c r="B29" s="119" t="s">
        <v>431</v>
      </c>
      <c r="C29" s="123" t="s">
        <v>457</v>
      </c>
      <c r="D29" s="124">
        <v>157100</v>
      </c>
      <c r="E29" s="125">
        <f>E30+E32</f>
        <v>14044.91</v>
      </c>
      <c r="F29" s="121">
        <f t="shared" si="0"/>
        <v>143055.09</v>
      </c>
    </row>
    <row r="30" spans="1:6" s="65" customFormat="1" ht="51">
      <c r="A30" s="122" t="s">
        <v>458</v>
      </c>
      <c r="B30" s="119" t="s">
        <v>431</v>
      </c>
      <c r="C30" s="123" t="s">
        <v>459</v>
      </c>
      <c r="D30" s="124">
        <v>157100</v>
      </c>
      <c r="E30" s="125">
        <f>E31</f>
        <v>12104.86</v>
      </c>
      <c r="F30" s="121">
        <f t="shared" si="0"/>
        <v>144995.14</v>
      </c>
    </row>
    <row r="31" spans="1:6" s="65" customFormat="1" ht="51">
      <c r="A31" s="122" t="s">
        <v>458</v>
      </c>
      <c r="B31" s="119" t="s">
        <v>431</v>
      </c>
      <c r="C31" s="123" t="s">
        <v>460</v>
      </c>
      <c r="D31" s="124">
        <v>157100</v>
      </c>
      <c r="E31" s="125">
        <v>12104.86</v>
      </c>
      <c r="F31" s="121">
        <f t="shared" si="0"/>
        <v>144995.14</v>
      </c>
    </row>
    <row r="32" spans="1:6" s="65" customFormat="1" ht="76.5">
      <c r="A32" s="122" t="s">
        <v>461</v>
      </c>
      <c r="B32" s="119" t="s">
        <v>431</v>
      </c>
      <c r="C32" s="123" t="s">
        <v>462</v>
      </c>
      <c r="D32" s="124">
        <v>0</v>
      </c>
      <c r="E32" s="125">
        <f>E33</f>
        <v>1940.05</v>
      </c>
      <c r="F32" s="121">
        <f t="shared" si="0"/>
        <v>-1940.05</v>
      </c>
    </row>
    <row r="33" spans="1:6" s="65" customFormat="1" ht="76.5">
      <c r="A33" s="122" t="s">
        <v>461</v>
      </c>
      <c r="B33" s="119" t="s">
        <v>431</v>
      </c>
      <c r="C33" s="123" t="s">
        <v>463</v>
      </c>
      <c r="D33" s="124">
        <v>0</v>
      </c>
      <c r="E33" s="125">
        <v>1940.05</v>
      </c>
      <c r="F33" s="121">
        <f t="shared" si="0"/>
        <v>-1940.05</v>
      </c>
    </row>
    <row r="34" spans="1:6" s="65" customFormat="1" ht="25.5" customHeight="1">
      <c r="A34" s="122" t="s">
        <v>464</v>
      </c>
      <c r="B34" s="119" t="s">
        <v>431</v>
      </c>
      <c r="C34" s="123" t="s">
        <v>465</v>
      </c>
      <c r="D34" s="124">
        <v>28600</v>
      </c>
      <c r="E34" s="125">
        <v>31208</v>
      </c>
      <c r="F34" s="121">
        <f t="shared" si="0"/>
        <v>-2608</v>
      </c>
    </row>
    <row r="35" spans="1:6" s="65" customFormat="1" ht="27" customHeight="1">
      <c r="A35" s="122" t="s">
        <v>464</v>
      </c>
      <c r="B35" s="119" t="s">
        <v>431</v>
      </c>
      <c r="C35" s="123" t="s">
        <v>466</v>
      </c>
      <c r="D35" s="124">
        <v>28600</v>
      </c>
      <c r="E35" s="125">
        <v>31208</v>
      </c>
      <c r="F35" s="121">
        <f t="shared" si="0"/>
        <v>-2608</v>
      </c>
    </row>
    <row r="36" spans="1:6" s="65" customFormat="1" ht="15">
      <c r="A36" s="122" t="s">
        <v>467</v>
      </c>
      <c r="B36" s="119" t="s">
        <v>431</v>
      </c>
      <c r="C36" s="123" t="s">
        <v>468</v>
      </c>
      <c r="D36" s="124">
        <f>D37+D39</f>
        <v>2767600</v>
      </c>
      <c r="E36" s="124">
        <f>E37+E39</f>
        <v>600257.0199999999</v>
      </c>
      <c r="F36" s="121">
        <f t="shared" si="0"/>
        <v>2167342.98</v>
      </c>
    </row>
    <row r="37" spans="1:6" s="65" customFormat="1" ht="26.25" customHeight="1">
      <c r="A37" s="122" t="s">
        <v>469</v>
      </c>
      <c r="B37" s="119" t="s">
        <v>431</v>
      </c>
      <c r="C37" s="123" t="s">
        <v>470</v>
      </c>
      <c r="D37" s="124">
        <v>158600</v>
      </c>
      <c r="E37" s="125">
        <f>E38</f>
        <v>6851.11</v>
      </c>
      <c r="F37" s="121">
        <f t="shared" si="0"/>
        <v>151748.89</v>
      </c>
    </row>
    <row r="38" spans="1:6" s="65" customFormat="1" ht="76.5" customHeight="1">
      <c r="A38" s="122" t="s">
        <v>471</v>
      </c>
      <c r="B38" s="119" t="s">
        <v>431</v>
      </c>
      <c r="C38" s="123" t="s">
        <v>472</v>
      </c>
      <c r="D38" s="124">
        <v>158600</v>
      </c>
      <c r="E38" s="125">
        <v>6851.11</v>
      </c>
      <c r="F38" s="121">
        <f t="shared" si="0"/>
        <v>151748.89</v>
      </c>
    </row>
    <row r="39" spans="1:6" s="65" customFormat="1" ht="15">
      <c r="A39" s="122" t="s">
        <v>473</v>
      </c>
      <c r="B39" s="119" t="s">
        <v>431</v>
      </c>
      <c r="C39" s="123" t="s">
        <v>474</v>
      </c>
      <c r="D39" s="124">
        <v>2609000</v>
      </c>
      <c r="E39" s="125">
        <f>E40+E42</f>
        <v>593405.9099999999</v>
      </c>
      <c r="F39" s="121">
        <f t="shared" si="0"/>
        <v>2015594.09</v>
      </c>
    </row>
    <row r="40" spans="1:6" s="65" customFormat="1" ht="25.5">
      <c r="A40" s="122" t="s">
        <v>475</v>
      </c>
      <c r="B40" s="119" t="s">
        <v>431</v>
      </c>
      <c r="C40" s="123" t="s">
        <v>476</v>
      </c>
      <c r="D40" s="124">
        <v>214800</v>
      </c>
      <c r="E40" s="125">
        <f>E41</f>
        <v>268350.41</v>
      </c>
      <c r="F40" s="121">
        <f t="shared" si="0"/>
        <v>-53550.409999999974</v>
      </c>
    </row>
    <row r="41" spans="1:6" s="65" customFormat="1" ht="63.75">
      <c r="A41" s="122" t="s">
        <v>477</v>
      </c>
      <c r="B41" s="119" t="s">
        <v>431</v>
      </c>
      <c r="C41" s="123" t="s">
        <v>478</v>
      </c>
      <c r="D41" s="124">
        <v>214800</v>
      </c>
      <c r="E41" s="125">
        <v>268350.41</v>
      </c>
      <c r="F41" s="121">
        <f t="shared" si="0"/>
        <v>-53550.409999999974</v>
      </c>
    </row>
    <row r="42" spans="1:6" s="65" customFormat="1" ht="19.5" customHeight="1">
      <c r="A42" s="122" t="s">
        <v>479</v>
      </c>
      <c r="B42" s="119" t="s">
        <v>431</v>
      </c>
      <c r="C42" s="123" t="s">
        <v>480</v>
      </c>
      <c r="D42" s="124">
        <v>2394200</v>
      </c>
      <c r="E42" s="125">
        <f>E43</f>
        <v>325055.5</v>
      </c>
      <c r="F42" s="121">
        <f t="shared" si="0"/>
        <v>2069144.5</v>
      </c>
    </row>
    <row r="43" spans="1:6" s="65" customFormat="1" ht="19.5" customHeight="1">
      <c r="A43" s="122" t="s">
        <v>481</v>
      </c>
      <c r="B43" s="119" t="s">
        <v>431</v>
      </c>
      <c r="C43" s="123" t="s">
        <v>482</v>
      </c>
      <c r="D43" s="124">
        <v>2394200</v>
      </c>
      <c r="E43" s="125">
        <v>325055.5</v>
      </c>
      <c r="F43" s="121">
        <f t="shared" si="0"/>
        <v>2069144.5</v>
      </c>
    </row>
    <row r="44" spans="1:6" s="65" customFormat="1" ht="19.5" customHeight="1">
      <c r="A44" s="122" t="s">
        <v>483</v>
      </c>
      <c r="B44" s="119" t="s">
        <v>431</v>
      </c>
      <c r="C44" s="123" t="s">
        <v>484</v>
      </c>
      <c r="D44" s="124">
        <v>10500</v>
      </c>
      <c r="E44" s="125">
        <f>E45</f>
        <v>2350</v>
      </c>
      <c r="F44" s="121">
        <f t="shared" si="0"/>
        <v>8150</v>
      </c>
    </row>
    <row r="45" spans="1:6" s="65" customFormat="1" ht="19.5" customHeight="1">
      <c r="A45" s="122" t="s">
        <v>485</v>
      </c>
      <c r="B45" s="119" t="s">
        <v>431</v>
      </c>
      <c r="C45" s="123" t="s">
        <v>486</v>
      </c>
      <c r="D45" s="124">
        <v>10500</v>
      </c>
      <c r="E45" s="125">
        <f>E46</f>
        <v>2350</v>
      </c>
      <c r="F45" s="121">
        <f t="shared" si="0"/>
        <v>8150</v>
      </c>
    </row>
    <row r="46" spans="1:6" s="65" customFormat="1" ht="36.75" customHeight="1">
      <c r="A46" s="122" t="s">
        <v>487</v>
      </c>
      <c r="B46" s="119" t="s">
        <v>431</v>
      </c>
      <c r="C46" s="123" t="s">
        <v>488</v>
      </c>
      <c r="D46" s="124">
        <v>10500</v>
      </c>
      <c r="E46" s="125">
        <v>2350</v>
      </c>
      <c r="F46" s="121">
        <f t="shared" si="0"/>
        <v>8150</v>
      </c>
    </row>
    <row r="47" spans="1:6" s="65" customFormat="1" ht="76.5">
      <c r="A47" s="122" t="s">
        <v>489</v>
      </c>
      <c r="B47" s="119" t="s">
        <v>431</v>
      </c>
      <c r="C47" s="123" t="s">
        <v>490</v>
      </c>
      <c r="D47" s="124">
        <v>0</v>
      </c>
      <c r="E47" s="125">
        <f>E48</f>
        <v>-2.15</v>
      </c>
      <c r="F47" s="121">
        <f t="shared" si="0"/>
        <v>2.15</v>
      </c>
    </row>
    <row r="48" spans="1:6" s="65" customFormat="1" ht="15">
      <c r="A48" s="122" t="s">
        <v>491</v>
      </c>
      <c r="B48" s="119" t="s">
        <v>431</v>
      </c>
      <c r="C48" s="123" t="s">
        <v>492</v>
      </c>
      <c r="D48" s="124">
        <v>0</v>
      </c>
      <c r="E48" s="125">
        <f>E49</f>
        <v>-2.15</v>
      </c>
      <c r="F48" s="121">
        <f t="shared" si="0"/>
        <v>2.15</v>
      </c>
    </row>
    <row r="49" spans="1:6" s="65" customFormat="1" ht="42.75" customHeight="1">
      <c r="A49" s="122" t="s">
        <v>493</v>
      </c>
      <c r="B49" s="119" t="s">
        <v>431</v>
      </c>
      <c r="C49" s="123" t="s">
        <v>494</v>
      </c>
      <c r="D49" s="124">
        <v>0</v>
      </c>
      <c r="E49" s="125">
        <f>E50</f>
        <v>-2.15</v>
      </c>
      <c r="F49" s="121">
        <f t="shared" si="0"/>
        <v>2.15</v>
      </c>
    </row>
    <row r="50" spans="1:6" s="65" customFormat="1" ht="63.75">
      <c r="A50" s="122" t="s">
        <v>495</v>
      </c>
      <c r="B50" s="119" t="s">
        <v>431</v>
      </c>
      <c r="C50" s="123" t="s">
        <v>496</v>
      </c>
      <c r="D50" s="124">
        <v>0</v>
      </c>
      <c r="E50" s="125">
        <v>-2.15</v>
      </c>
      <c r="F50" s="121">
        <f t="shared" si="0"/>
        <v>2.15</v>
      </c>
    </row>
    <row r="51" spans="1:6" s="65" customFormat="1" ht="25.5">
      <c r="A51" s="122" t="s">
        <v>497</v>
      </c>
      <c r="B51" s="119" t="s">
        <v>431</v>
      </c>
      <c r="C51" s="123" t="s">
        <v>498</v>
      </c>
      <c r="D51" s="124">
        <v>3100</v>
      </c>
      <c r="E51" s="125">
        <f>E52</f>
        <v>35300</v>
      </c>
      <c r="F51" s="121">
        <f t="shared" si="0"/>
        <v>-32200</v>
      </c>
    </row>
    <row r="52" spans="1:6" s="65" customFormat="1" ht="66.75" customHeight="1">
      <c r="A52" s="122" t="s">
        <v>499</v>
      </c>
      <c r="B52" s="119" t="s">
        <v>431</v>
      </c>
      <c r="C52" s="123" t="s">
        <v>500</v>
      </c>
      <c r="D52" s="124">
        <v>0</v>
      </c>
      <c r="E52" s="125">
        <f>E53</f>
        <v>35300</v>
      </c>
      <c r="F52" s="121">
        <f t="shared" si="0"/>
        <v>-35300</v>
      </c>
    </row>
    <row r="53" spans="1:6" s="65" customFormat="1" ht="89.25">
      <c r="A53" s="122" t="s">
        <v>501</v>
      </c>
      <c r="B53" s="119" t="s">
        <v>431</v>
      </c>
      <c r="C53" s="123" t="s">
        <v>502</v>
      </c>
      <c r="D53" s="124">
        <v>0</v>
      </c>
      <c r="E53" s="125">
        <v>35300</v>
      </c>
      <c r="F53" s="121">
        <f t="shared" si="0"/>
        <v>-35300</v>
      </c>
    </row>
    <row r="54" spans="1:6" s="65" customFormat="1" ht="56.25" customHeight="1">
      <c r="A54" s="122" t="s">
        <v>503</v>
      </c>
      <c r="B54" s="119" t="s">
        <v>431</v>
      </c>
      <c r="C54" s="123" t="s">
        <v>504</v>
      </c>
      <c r="D54" s="124">
        <v>3100</v>
      </c>
      <c r="E54" s="125">
        <v>0</v>
      </c>
      <c r="F54" s="121">
        <f t="shared" si="0"/>
        <v>3100</v>
      </c>
    </row>
    <row r="55" spans="1:6" s="65" customFormat="1" ht="64.5" customHeight="1">
      <c r="A55" s="122" t="s">
        <v>505</v>
      </c>
      <c r="B55" s="119" t="s">
        <v>431</v>
      </c>
      <c r="C55" s="123" t="s">
        <v>506</v>
      </c>
      <c r="D55" s="124">
        <v>3100</v>
      </c>
      <c r="E55" s="125">
        <v>0</v>
      </c>
      <c r="F55" s="121">
        <f t="shared" si="0"/>
        <v>3100</v>
      </c>
    </row>
    <row r="56" spans="1:6" s="65" customFormat="1" ht="30.75" customHeight="1">
      <c r="A56" s="122" t="s">
        <v>507</v>
      </c>
      <c r="B56" s="119" t="s">
        <v>431</v>
      </c>
      <c r="C56" s="123" t="s">
        <v>508</v>
      </c>
      <c r="D56" s="124">
        <v>4621059</v>
      </c>
      <c r="E56" s="125">
        <f>E57</f>
        <v>1170458.56</v>
      </c>
      <c r="F56" s="121">
        <f t="shared" si="0"/>
        <v>3450600.44</v>
      </c>
    </row>
    <row r="57" spans="1:6" s="65" customFormat="1" ht="69.75" customHeight="1">
      <c r="A57" s="122" t="s">
        <v>509</v>
      </c>
      <c r="B57" s="119" t="s">
        <v>431</v>
      </c>
      <c r="C57" s="123" t="s">
        <v>510</v>
      </c>
      <c r="D57" s="124">
        <v>4621059</v>
      </c>
      <c r="E57" s="125">
        <f>E58+E61+E66</f>
        <v>1170458.56</v>
      </c>
      <c r="F57" s="121">
        <f t="shared" si="0"/>
        <v>3450600.44</v>
      </c>
    </row>
    <row r="58" spans="1:6" s="65" customFormat="1" ht="38.25">
      <c r="A58" s="122" t="s">
        <v>511</v>
      </c>
      <c r="B58" s="119" t="s">
        <v>431</v>
      </c>
      <c r="C58" s="123" t="s">
        <v>512</v>
      </c>
      <c r="D58" s="124">
        <v>3877000</v>
      </c>
      <c r="E58" s="125">
        <v>630000</v>
      </c>
      <c r="F58" s="121">
        <f t="shared" si="0"/>
        <v>3247000</v>
      </c>
    </row>
    <row r="59" spans="1:6" s="65" customFormat="1" ht="21.75" customHeight="1">
      <c r="A59" s="122" t="s">
        <v>513</v>
      </c>
      <c r="B59" s="119" t="s">
        <v>431</v>
      </c>
      <c r="C59" s="123" t="s">
        <v>514</v>
      </c>
      <c r="D59" s="124">
        <v>3877000</v>
      </c>
      <c r="E59" s="125">
        <v>630000</v>
      </c>
      <c r="F59" s="121">
        <f t="shared" si="0"/>
        <v>3247000</v>
      </c>
    </row>
    <row r="60" spans="1:6" s="65" customFormat="1" ht="38.25">
      <c r="A60" s="122" t="s">
        <v>515</v>
      </c>
      <c r="B60" s="119" t="s">
        <v>431</v>
      </c>
      <c r="C60" s="123" t="s">
        <v>516</v>
      </c>
      <c r="D60" s="124">
        <v>3877000</v>
      </c>
      <c r="E60" s="125">
        <v>630000</v>
      </c>
      <c r="F60" s="121">
        <f t="shared" si="0"/>
        <v>3247000</v>
      </c>
    </row>
    <row r="61" spans="1:6" s="65" customFormat="1" ht="23.25" customHeight="1">
      <c r="A61" s="122" t="s">
        <v>517</v>
      </c>
      <c r="B61" s="119" t="s">
        <v>431</v>
      </c>
      <c r="C61" s="123" t="s">
        <v>518</v>
      </c>
      <c r="D61" s="124">
        <v>148400</v>
      </c>
      <c r="E61" s="125">
        <v>148400</v>
      </c>
      <c r="F61" s="121">
        <f t="shared" si="0"/>
        <v>0</v>
      </c>
    </row>
    <row r="62" spans="1:6" s="65" customFormat="1" ht="66" customHeight="1">
      <c r="A62" s="122" t="s">
        <v>519</v>
      </c>
      <c r="B62" s="119" t="s">
        <v>431</v>
      </c>
      <c r="C62" s="123" t="s">
        <v>520</v>
      </c>
      <c r="D62" s="124">
        <v>148400</v>
      </c>
      <c r="E62" s="125">
        <v>148200</v>
      </c>
      <c r="F62" s="121">
        <f t="shared" si="0"/>
        <v>200</v>
      </c>
    </row>
    <row r="63" spans="1:6" s="65" customFormat="1" ht="76.5">
      <c r="A63" s="122" t="s">
        <v>521</v>
      </c>
      <c r="B63" s="119" t="s">
        <v>431</v>
      </c>
      <c r="C63" s="123" t="s">
        <v>522</v>
      </c>
      <c r="D63" s="124">
        <v>148400</v>
      </c>
      <c r="E63" s="125">
        <v>148200</v>
      </c>
      <c r="F63" s="121">
        <f t="shared" si="0"/>
        <v>200</v>
      </c>
    </row>
    <row r="64" spans="1:6" s="65" customFormat="1" ht="63.75">
      <c r="A64" s="122" t="s">
        <v>523</v>
      </c>
      <c r="B64" s="119" t="s">
        <v>431</v>
      </c>
      <c r="C64" s="123" t="s">
        <v>524</v>
      </c>
      <c r="D64" s="124">
        <v>200</v>
      </c>
      <c r="E64" s="125">
        <v>200</v>
      </c>
      <c r="F64" s="121">
        <f t="shared" si="0"/>
        <v>0</v>
      </c>
    </row>
    <row r="65" spans="1:6" s="65" customFormat="1" ht="63.75">
      <c r="A65" s="122" t="s">
        <v>525</v>
      </c>
      <c r="B65" s="119" t="s">
        <v>431</v>
      </c>
      <c r="C65" s="123" t="s">
        <v>526</v>
      </c>
      <c r="D65" s="124">
        <v>200</v>
      </c>
      <c r="E65" s="125">
        <v>200</v>
      </c>
      <c r="F65" s="121">
        <f t="shared" si="0"/>
        <v>0</v>
      </c>
    </row>
    <row r="66" spans="1:6" ht="26.25">
      <c r="A66" s="122" t="s">
        <v>28</v>
      </c>
      <c r="B66" s="119" t="s">
        <v>431</v>
      </c>
      <c r="C66" s="123" t="s">
        <v>527</v>
      </c>
      <c r="D66" s="124">
        <v>595659</v>
      </c>
      <c r="E66" s="125">
        <f>E67</f>
        <v>392058.56</v>
      </c>
      <c r="F66" s="121">
        <f t="shared" si="0"/>
        <v>203600.44</v>
      </c>
    </row>
    <row r="67" spans="1:6" ht="39">
      <c r="A67" s="122" t="s">
        <v>528</v>
      </c>
      <c r="B67" s="119" t="s">
        <v>431</v>
      </c>
      <c r="C67" s="123" t="s">
        <v>529</v>
      </c>
      <c r="D67" s="124">
        <v>595659</v>
      </c>
      <c r="E67" s="125">
        <f>E68</f>
        <v>392058.56</v>
      </c>
      <c r="F67" s="121">
        <f t="shared" si="0"/>
        <v>203600.44</v>
      </c>
    </row>
    <row r="68" spans="1:6" ht="39">
      <c r="A68" s="126" t="s">
        <v>530</v>
      </c>
      <c r="B68" s="119" t="s">
        <v>431</v>
      </c>
      <c r="C68" s="123" t="s">
        <v>531</v>
      </c>
      <c r="D68" s="124">
        <v>595659</v>
      </c>
      <c r="E68" s="125">
        <v>392058.56</v>
      </c>
      <c r="F68" s="121">
        <f t="shared" si="0"/>
        <v>203600.44</v>
      </c>
    </row>
  </sheetData>
  <sheetProtection/>
  <mergeCells count="3">
    <mergeCell ref="D3:E3"/>
    <mergeCell ref="A7:D7"/>
    <mergeCell ref="D1:F1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235">
      <selection activeCell="K248" sqref="K248"/>
    </sheetView>
  </sheetViews>
  <sheetFormatPr defaultColWidth="9.140625" defaultRowHeight="15"/>
  <cols>
    <col min="1" max="1" width="30.421875" style="26" customWidth="1"/>
    <col min="2" max="2" width="6.7109375" style="26" customWidth="1"/>
    <col min="3" max="3" width="21.28125" style="26" customWidth="1"/>
    <col min="4" max="4" width="13.00390625" style="26" customWidth="1"/>
    <col min="5" max="5" width="13.421875" style="26" customWidth="1"/>
    <col min="6" max="6" width="13.8515625" style="26" customWidth="1"/>
    <col min="7" max="16384" width="9.140625" style="26" customWidth="1"/>
  </cols>
  <sheetData>
    <row r="1" spans="1:6" ht="12.75">
      <c r="A1" s="67"/>
      <c r="B1" s="29" t="s">
        <v>38</v>
      </c>
      <c r="C1" s="6"/>
      <c r="D1" s="68"/>
      <c r="E1" s="7" t="s">
        <v>39</v>
      </c>
      <c r="F1" s="7"/>
    </row>
    <row r="2" spans="1:6" ht="12.75">
      <c r="A2" s="69"/>
      <c r="B2" s="70"/>
      <c r="C2" s="71"/>
      <c r="D2" s="72"/>
      <c r="E2" s="72"/>
      <c r="F2" s="72"/>
    </row>
    <row r="3" spans="1:6" ht="38.25">
      <c r="A3" s="2" t="s">
        <v>40</v>
      </c>
      <c r="B3" s="62" t="s">
        <v>41</v>
      </c>
      <c r="C3" s="62" t="s">
        <v>42</v>
      </c>
      <c r="D3" s="62" t="s">
        <v>43</v>
      </c>
      <c r="E3" s="62" t="s">
        <v>21</v>
      </c>
      <c r="F3" s="62" t="s">
        <v>44</v>
      </c>
    </row>
    <row r="4" spans="1:6" ht="12.75">
      <c r="A4" s="3">
        <v>1</v>
      </c>
      <c r="B4" s="63">
        <v>2</v>
      </c>
      <c r="C4" s="63">
        <v>3</v>
      </c>
      <c r="D4" s="63">
        <v>4</v>
      </c>
      <c r="E4" s="63">
        <v>5</v>
      </c>
      <c r="F4" s="64">
        <v>6</v>
      </c>
    </row>
    <row r="5" spans="1:7" s="76" customFormat="1" ht="12.75">
      <c r="A5" s="73" t="s">
        <v>102</v>
      </c>
      <c r="B5" s="74" t="s">
        <v>103</v>
      </c>
      <c r="C5" s="74"/>
      <c r="D5" s="79">
        <v>10726659</v>
      </c>
      <c r="E5" s="79">
        <v>2222383.63</v>
      </c>
      <c r="F5" s="79">
        <v>8504275.37</v>
      </c>
      <c r="G5" s="75"/>
    </row>
    <row r="6" spans="1:7" s="76" customFormat="1" ht="25.5">
      <c r="A6" s="73" t="s">
        <v>98</v>
      </c>
      <c r="B6" s="74" t="s">
        <v>103</v>
      </c>
      <c r="C6" s="74" t="s">
        <v>104</v>
      </c>
      <c r="D6" s="79">
        <v>10726659</v>
      </c>
      <c r="E6" s="79">
        <v>2222383.63</v>
      </c>
      <c r="F6" s="79">
        <v>8504275.37</v>
      </c>
      <c r="G6" s="75"/>
    </row>
    <row r="7" spans="1:7" s="76" customFormat="1" ht="12.75">
      <c r="A7" s="73" t="s">
        <v>45</v>
      </c>
      <c r="B7" s="74" t="s">
        <v>103</v>
      </c>
      <c r="C7" s="74" t="s">
        <v>105</v>
      </c>
      <c r="D7" s="79">
        <v>4156800</v>
      </c>
      <c r="E7" s="79">
        <v>949137.91</v>
      </c>
      <c r="F7" s="79">
        <v>3207662.09</v>
      </c>
      <c r="G7" s="75"/>
    </row>
    <row r="8" spans="1:7" s="76" customFormat="1" ht="51">
      <c r="A8" s="73" t="s">
        <v>46</v>
      </c>
      <c r="B8" s="74" t="s">
        <v>103</v>
      </c>
      <c r="C8" s="74" t="s">
        <v>106</v>
      </c>
      <c r="D8" s="79">
        <v>784100</v>
      </c>
      <c r="E8" s="79">
        <v>203850.78</v>
      </c>
      <c r="F8" s="79">
        <v>580249.22</v>
      </c>
      <c r="G8" s="75"/>
    </row>
    <row r="9" spans="1:7" s="76" customFormat="1" ht="38.25">
      <c r="A9" s="73" t="s">
        <v>83</v>
      </c>
      <c r="B9" s="74" t="s">
        <v>103</v>
      </c>
      <c r="C9" s="74" t="s">
        <v>107</v>
      </c>
      <c r="D9" s="79">
        <v>784100</v>
      </c>
      <c r="E9" s="79">
        <v>203850.78</v>
      </c>
      <c r="F9" s="79">
        <v>580249.22</v>
      </c>
      <c r="G9" s="75"/>
    </row>
    <row r="10" spans="1:7" s="76" customFormat="1" ht="51">
      <c r="A10" s="73" t="s">
        <v>108</v>
      </c>
      <c r="B10" s="74" t="s">
        <v>103</v>
      </c>
      <c r="C10" s="74" t="s">
        <v>109</v>
      </c>
      <c r="D10" s="79">
        <v>742600</v>
      </c>
      <c r="E10" s="79">
        <v>193616.78</v>
      </c>
      <c r="F10" s="79">
        <v>548983.22</v>
      </c>
      <c r="G10" s="75"/>
    </row>
    <row r="11" spans="1:7" s="76" customFormat="1" ht="12.75">
      <c r="A11" s="73" t="s">
        <v>47</v>
      </c>
      <c r="B11" s="74" t="s">
        <v>103</v>
      </c>
      <c r="C11" s="74" t="s">
        <v>110</v>
      </c>
      <c r="D11" s="79">
        <v>742600</v>
      </c>
      <c r="E11" s="79">
        <v>193616.78</v>
      </c>
      <c r="F11" s="79">
        <v>548983.22</v>
      </c>
      <c r="G11" s="75"/>
    </row>
    <row r="12" spans="1:7" s="76" customFormat="1" ht="25.5">
      <c r="A12" s="73" t="s">
        <v>48</v>
      </c>
      <c r="B12" s="74" t="s">
        <v>103</v>
      </c>
      <c r="C12" s="74" t="s">
        <v>111</v>
      </c>
      <c r="D12" s="79">
        <v>742600</v>
      </c>
      <c r="E12" s="79">
        <v>193616.78</v>
      </c>
      <c r="F12" s="79">
        <v>548983.22</v>
      </c>
      <c r="G12" s="75"/>
    </row>
    <row r="13" spans="1:7" s="76" customFormat="1" ht="12.75">
      <c r="A13" s="73" t="s">
        <v>49</v>
      </c>
      <c r="B13" s="74" t="s">
        <v>103</v>
      </c>
      <c r="C13" s="74" t="s">
        <v>112</v>
      </c>
      <c r="D13" s="79">
        <v>570400</v>
      </c>
      <c r="E13" s="79">
        <v>154778.28</v>
      </c>
      <c r="F13" s="79">
        <v>415621.72</v>
      </c>
      <c r="G13" s="75"/>
    </row>
    <row r="14" spans="1:7" s="76" customFormat="1" ht="25.5">
      <c r="A14" s="73" t="s">
        <v>50</v>
      </c>
      <c r="B14" s="74" t="s">
        <v>103</v>
      </c>
      <c r="C14" s="74" t="s">
        <v>113</v>
      </c>
      <c r="D14" s="79">
        <v>172200</v>
      </c>
      <c r="E14" s="79">
        <v>38838.5</v>
      </c>
      <c r="F14" s="79">
        <v>133361.5</v>
      </c>
      <c r="G14" s="75"/>
    </row>
    <row r="15" spans="1:7" s="76" customFormat="1" ht="51">
      <c r="A15" s="73" t="s">
        <v>84</v>
      </c>
      <c r="B15" s="74" t="s">
        <v>103</v>
      </c>
      <c r="C15" s="74" t="s">
        <v>114</v>
      </c>
      <c r="D15" s="79">
        <v>41500</v>
      </c>
      <c r="E15" s="79">
        <v>10234</v>
      </c>
      <c r="F15" s="79">
        <v>31266</v>
      </c>
      <c r="G15" s="75"/>
    </row>
    <row r="16" spans="1:7" s="76" customFormat="1" ht="12.75">
      <c r="A16" s="73" t="s">
        <v>47</v>
      </c>
      <c r="B16" s="74" t="s">
        <v>103</v>
      </c>
      <c r="C16" s="74" t="s">
        <v>115</v>
      </c>
      <c r="D16" s="79">
        <v>41500</v>
      </c>
      <c r="E16" s="79">
        <v>10234</v>
      </c>
      <c r="F16" s="79">
        <v>31266</v>
      </c>
      <c r="G16" s="75"/>
    </row>
    <row r="17" spans="1:7" s="76" customFormat="1" ht="25.5">
      <c r="A17" s="73" t="s">
        <v>48</v>
      </c>
      <c r="B17" s="74" t="s">
        <v>103</v>
      </c>
      <c r="C17" s="74" t="s">
        <v>116</v>
      </c>
      <c r="D17" s="79">
        <v>41500</v>
      </c>
      <c r="E17" s="79">
        <v>10234</v>
      </c>
      <c r="F17" s="79">
        <v>31266</v>
      </c>
      <c r="G17" s="75"/>
    </row>
    <row r="18" spans="1:7" s="76" customFormat="1" ht="12.75">
      <c r="A18" s="73" t="s">
        <v>51</v>
      </c>
      <c r="B18" s="74" t="s">
        <v>103</v>
      </c>
      <c r="C18" s="74" t="s">
        <v>117</v>
      </c>
      <c r="D18" s="79">
        <v>41500</v>
      </c>
      <c r="E18" s="79">
        <v>10234</v>
      </c>
      <c r="F18" s="79">
        <v>31266</v>
      </c>
      <c r="G18" s="75"/>
    </row>
    <row r="19" spans="1:7" s="76" customFormat="1" ht="81.75" customHeight="1">
      <c r="A19" s="73" t="s">
        <v>52</v>
      </c>
      <c r="B19" s="74" t="s">
        <v>103</v>
      </c>
      <c r="C19" s="74" t="s">
        <v>118</v>
      </c>
      <c r="D19" s="79">
        <v>3064900</v>
      </c>
      <c r="E19" s="79">
        <v>690497.13</v>
      </c>
      <c r="F19" s="79">
        <v>2374402.87</v>
      </c>
      <c r="G19" s="75"/>
    </row>
    <row r="20" spans="1:7" s="76" customFormat="1" ht="43.5" customHeight="1">
      <c r="A20" s="73" t="s">
        <v>85</v>
      </c>
      <c r="B20" s="74" t="s">
        <v>103</v>
      </c>
      <c r="C20" s="74" t="s">
        <v>119</v>
      </c>
      <c r="D20" s="79">
        <v>3064700</v>
      </c>
      <c r="E20" s="79">
        <v>690297.13</v>
      </c>
      <c r="F20" s="79">
        <v>2374402.87</v>
      </c>
      <c r="G20" s="75"/>
    </row>
    <row r="21" spans="1:7" s="76" customFormat="1" ht="51">
      <c r="A21" s="73" t="s">
        <v>108</v>
      </c>
      <c r="B21" s="74" t="s">
        <v>103</v>
      </c>
      <c r="C21" s="74" t="s">
        <v>120</v>
      </c>
      <c r="D21" s="79">
        <v>2424900</v>
      </c>
      <c r="E21" s="79">
        <v>502367.13</v>
      </c>
      <c r="F21" s="79">
        <v>1922532.87</v>
      </c>
      <c r="G21" s="75"/>
    </row>
    <row r="22" spans="1:7" s="76" customFormat="1" ht="12.75">
      <c r="A22" s="73" t="s">
        <v>47</v>
      </c>
      <c r="B22" s="74" t="s">
        <v>103</v>
      </c>
      <c r="C22" s="74" t="s">
        <v>121</v>
      </c>
      <c r="D22" s="79">
        <v>2424900</v>
      </c>
      <c r="E22" s="79">
        <v>502367.13</v>
      </c>
      <c r="F22" s="79">
        <v>1922532.87</v>
      </c>
      <c r="G22" s="75"/>
    </row>
    <row r="23" spans="1:7" s="76" customFormat="1" ht="25.5">
      <c r="A23" s="73" t="s">
        <v>48</v>
      </c>
      <c r="B23" s="74" t="s">
        <v>103</v>
      </c>
      <c r="C23" s="74" t="s">
        <v>122</v>
      </c>
      <c r="D23" s="79">
        <v>2424900</v>
      </c>
      <c r="E23" s="79">
        <v>502367.13</v>
      </c>
      <c r="F23" s="79">
        <v>1922532.87</v>
      </c>
      <c r="G23" s="75"/>
    </row>
    <row r="24" spans="1:7" s="76" customFormat="1" ht="12.75">
      <c r="A24" s="73" t="s">
        <v>49</v>
      </c>
      <c r="B24" s="74" t="s">
        <v>103</v>
      </c>
      <c r="C24" s="74" t="s">
        <v>123</v>
      </c>
      <c r="D24" s="79">
        <v>1862500</v>
      </c>
      <c r="E24" s="79">
        <v>389127.99</v>
      </c>
      <c r="F24" s="79">
        <v>1473372.01</v>
      </c>
      <c r="G24" s="75"/>
    </row>
    <row r="25" spans="1:7" s="76" customFormat="1" ht="25.5">
      <c r="A25" s="73" t="s">
        <v>50</v>
      </c>
      <c r="B25" s="74" t="s">
        <v>103</v>
      </c>
      <c r="C25" s="74" t="s">
        <v>124</v>
      </c>
      <c r="D25" s="79">
        <v>562400</v>
      </c>
      <c r="E25" s="79">
        <v>113239.14</v>
      </c>
      <c r="F25" s="79">
        <v>449160.86</v>
      </c>
      <c r="G25" s="75"/>
    </row>
    <row r="26" spans="1:7" s="76" customFormat="1" ht="51">
      <c r="A26" s="73" t="s">
        <v>84</v>
      </c>
      <c r="B26" s="74" t="s">
        <v>103</v>
      </c>
      <c r="C26" s="74" t="s">
        <v>125</v>
      </c>
      <c r="D26" s="79">
        <v>138800</v>
      </c>
      <c r="E26" s="79">
        <v>24204</v>
      </c>
      <c r="F26" s="79">
        <v>114596</v>
      </c>
      <c r="G26" s="75"/>
    </row>
    <row r="27" spans="1:7" s="76" customFormat="1" ht="12.75">
      <c r="A27" s="73" t="s">
        <v>47</v>
      </c>
      <c r="B27" s="74" t="s">
        <v>103</v>
      </c>
      <c r="C27" s="74" t="s">
        <v>126</v>
      </c>
      <c r="D27" s="79">
        <v>138800</v>
      </c>
      <c r="E27" s="79">
        <v>24204</v>
      </c>
      <c r="F27" s="79">
        <v>114596</v>
      </c>
      <c r="G27" s="75"/>
    </row>
    <row r="28" spans="1:7" s="76" customFormat="1" ht="25.5">
      <c r="A28" s="73" t="s">
        <v>48</v>
      </c>
      <c r="B28" s="74" t="s">
        <v>103</v>
      </c>
      <c r="C28" s="74" t="s">
        <v>127</v>
      </c>
      <c r="D28" s="79">
        <v>138800</v>
      </c>
      <c r="E28" s="79">
        <v>24204</v>
      </c>
      <c r="F28" s="79">
        <v>114596</v>
      </c>
      <c r="G28" s="75"/>
    </row>
    <row r="29" spans="1:7" s="76" customFormat="1" ht="12.75">
      <c r="A29" s="73" t="s">
        <v>51</v>
      </c>
      <c r="B29" s="74" t="s">
        <v>103</v>
      </c>
      <c r="C29" s="74" t="s">
        <v>128</v>
      </c>
      <c r="D29" s="79">
        <v>138800</v>
      </c>
      <c r="E29" s="79">
        <v>24204</v>
      </c>
      <c r="F29" s="79">
        <v>114596</v>
      </c>
      <c r="G29" s="75"/>
    </row>
    <row r="30" spans="1:7" s="76" customFormat="1" ht="38.25" customHeight="1">
      <c r="A30" s="73" t="s">
        <v>86</v>
      </c>
      <c r="B30" s="74" t="s">
        <v>103</v>
      </c>
      <c r="C30" s="74" t="s">
        <v>129</v>
      </c>
      <c r="D30" s="79">
        <v>501000</v>
      </c>
      <c r="E30" s="79">
        <v>163726</v>
      </c>
      <c r="F30" s="79">
        <v>337274</v>
      </c>
      <c r="G30" s="75"/>
    </row>
    <row r="31" spans="1:7" s="76" customFormat="1" ht="12.75">
      <c r="A31" s="73" t="s">
        <v>47</v>
      </c>
      <c r="B31" s="74" t="s">
        <v>103</v>
      </c>
      <c r="C31" s="74" t="s">
        <v>130</v>
      </c>
      <c r="D31" s="79">
        <v>242500</v>
      </c>
      <c r="E31" s="79">
        <v>75790.2</v>
      </c>
      <c r="F31" s="79">
        <v>166709.8</v>
      </c>
      <c r="G31" s="75"/>
    </row>
    <row r="32" spans="1:7" s="76" customFormat="1" ht="12.75">
      <c r="A32" s="73" t="s">
        <v>53</v>
      </c>
      <c r="B32" s="74" t="s">
        <v>103</v>
      </c>
      <c r="C32" s="74" t="s">
        <v>131</v>
      </c>
      <c r="D32" s="79">
        <v>242500</v>
      </c>
      <c r="E32" s="79">
        <v>75790.2</v>
      </c>
      <c r="F32" s="79">
        <v>166709.8</v>
      </c>
      <c r="G32" s="75"/>
    </row>
    <row r="33" spans="1:7" s="76" customFormat="1" ht="12.75">
      <c r="A33" s="73" t="s">
        <v>54</v>
      </c>
      <c r="B33" s="74" t="s">
        <v>103</v>
      </c>
      <c r="C33" s="74" t="s">
        <v>132</v>
      </c>
      <c r="D33" s="79">
        <v>67700</v>
      </c>
      <c r="E33" s="79">
        <v>17842.83</v>
      </c>
      <c r="F33" s="79">
        <v>49857.17</v>
      </c>
      <c r="G33" s="75"/>
    </row>
    <row r="34" spans="1:7" s="76" customFormat="1" ht="12.75">
      <c r="A34" s="73" t="s">
        <v>56</v>
      </c>
      <c r="B34" s="74" t="s">
        <v>103</v>
      </c>
      <c r="C34" s="74" t="s">
        <v>133</v>
      </c>
      <c r="D34" s="79">
        <v>44100</v>
      </c>
      <c r="E34" s="79">
        <v>12325.05</v>
      </c>
      <c r="F34" s="79">
        <v>31774.95</v>
      </c>
      <c r="G34" s="75"/>
    </row>
    <row r="35" spans="1:7" s="76" customFormat="1" ht="25.5">
      <c r="A35" s="73" t="s">
        <v>57</v>
      </c>
      <c r="B35" s="74" t="s">
        <v>103</v>
      </c>
      <c r="C35" s="74" t="s">
        <v>134</v>
      </c>
      <c r="D35" s="79">
        <v>30500</v>
      </c>
      <c r="E35" s="79">
        <v>4000</v>
      </c>
      <c r="F35" s="79">
        <v>26500</v>
      </c>
      <c r="G35" s="75"/>
    </row>
    <row r="36" spans="1:7" s="76" customFormat="1" ht="12.75">
      <c r="A36" s="73" t="s">
        <v>55</v>
      </c>
      <c r="B36" s="74" t="s">
        <v>103</v>
      </c>
      <c r="C36" s="74" t="s">
        <v>135</v>
      </c>
      <c r="D36" s="79">
        <v>100200</v>
      </c>
      <c r="E36" s="79">
        <v>41622.32</v>
      </c>
      <c r="F36" s="79">
        <v>58577.68</v>
      </c>
      <c r="G36" s="75"/>
    </row>
    <row r="37" spans="1:7" s="76" customFormat="1" ht="12.75">
      <c r="A37" s="73" t="s">
        <v>59</v>
      </c>
      <c r="B37" s="74" t="s">
        <v>103</v>
      </c>
      <c r="C37" s="74" t="s">
        <v>136</v>
      </c>
      <c r="D37" s="79">
        <v>258500</v>
      </c>
      <c r="E37" s="79">
        <v>87935.8</v>
      </c>
      <c r="F37" s="79">
        <v>170564.2</v>
      </c>
      <c r="G37" s="75"/>
    </row>
    <row r="38" spans="1:7" s="76" customFormat="1" ht="25.5">
      <c r="A38" s="73" t="s">
        <v>79</v>
      </c>
      <c r="B38" s="74" t="s">
        <v>103</v>
      </c>
      <c r="C38" s="74" t="s">
        <v>137</v>
      </c>
      <c r="D38" s="79">
        <v>5600</v>
      </c>
      <c r="E38" s="79">
        <v>5544</v>
      </c>
      <c r="F38" s="79">
        <v>56</v>
      </c>
      <c r="G38" s="75"/>
    </row>
    <row r="39" spans="1:7" s="76" customFormat="1" ht="25.5">
      <c r="A39" s="73" t="s">
        <v>60</v>
      </c>
      <c r="B39" s="74" t="s">
        <v>103</v>
      </c>
      <c r="C39" s="74" t="s">
        <v>138</v>
      </c>
      <c r="D39" s="79">
        <v>252900</v>
      </c>
      <c r="E39" s="79">
        <v>82391.8</v>
      </c>
      <c r="F39" s="79">
        <v>170508.2</v>
      </c>
      <c r="G39" s="75"/>
    </row>
    <row r="40" spans="1:7" s="76" customFormat="1" ht="12.75">
      <c r="A40" s="73" t="s">
        <v>101</v>
      </c>
      <c r="B40" s="74" t="s">
        <v>103</v>
      </c>
      <c r="C40" s="74" t="s">
        <v>141</v>
      </c>
      <c r="D40" s="79">
        <v>200</v>
      </c>
      <c r="E40" s="79">
        <v>200</v>
      </c>
      <c r="F40" s="79">
        <v>0</v>
      </c>
      <c r="G40" s="75"/>
    </row>
    <row r="41" spans="1:7" s="76" customFormat="1" ht="170.25" customHeight="1">
      <c r="A41" s="73" t="s">
        <v>387</v>
      </c>
      <c r="B41" s="74" t="s">
        <v>103</v>
      </c>
      <c r="C41" s="74" t="s">
        <v>142</v>
      </c>
      <c r="D41" s="79">
        <v>200</v>
      </c>
      <c r="E41" s="79">
        <v>200</v>
      </c>
      <c r="F41" s="79">
        <v>0</v>
      </c>
      <c r="G41" s="75"/>
    </row>
    <row r="42" spans="1:7" s="76" customFormat="1" ht="39.75" customHeight="1">
      <c r="A42" s="73" t="s">
        <v>86</v>
      </c>
      <c r="B42" s="74" t="s">
        <v>103</v>
      </c>
      <c r="C42" s="74" t="s">
        <v>143</v>
      </c>
      <c r="D42" s="79">
        <v>200</v>
      </c>
      <c r="E42" s="79">
        <v>200</v>
      </c>
      <c r="F42" s="79">
        <v>0</v>
      </c>
      <c r="G42" s="75"/>
    </row>
    <row r="43" spans="1:7" s="76" customFormat="1" ht="12.75">
      <c r="A43" s="73" t="s">
        <v>59</v>
      </c>
      <c r="B43" s="74" t="s">
        <v>103</v>
      </c>
      <c r="C43" s="74" t="s">
        <v>144</v>
      </c>
      <c r="D43" s="79">
        <v>200</v>
      </c>
      <c r="E43" s="79">
        <v>200</v>
      </c>
      <c r="F43" s="79">
        <v>0</v>
      </c>
      <c r="G43" s="75"/>
    </row>
    <row r="44" spans="1:7" s="76" customFormat="1" ht="25.5">
      <c r="A44" s="73" t="s">
        <v>60</v>
      </c>
      <c r="B44" s="74" t="s">
        <v>103</v>
      </c>
      <c r="C44" s="74" t="s">
        <v>145</v>
      </c>
      <c r="D44" s="79">
        <v>200</v>
      </c>
      <c r="E44" s="79">
        <v>200</v>
      </c>
      <c r="F44" s="79">
        <v>0</v>
      </c>
      <c r="G44" s="75"/>
    </row>
    <row r="45" spans="1:7" s="76" customFormat="1" ht="12.75">
      <c r="A45" s="73" t="s">
        <v>63</v>
      </c>
      <c r="B45" s="74" t="s">
        <v>103</v>
      </c>
      <c r="C45" s="74" t="s">
        <v>146</v>
      </c>
      <c r="D45" s="79">
        <v>15000</v>
      </c>
      <c r="E45" s="79">
        <v>0</v>
      </c>
      <c r="F45" s="79">
        <v>15000</v>
      </c>
      <c r="G45" s="75"/>
    </row>
    <row r="46" spans="1:7" s="76" customFormat="1" ht="25.5">
      <c r="A46" s="73" t="s">
        <v>87</v>
      </c>
      <c r="B46" s="74" t="s">
        <v>103</v>
      </c>
      <c r="C46" s="74" t="s">
        <v>147</v>
      </c>
      <c r="D46" s="79">
        <v>15000</v>
      </c>
      <c r="E46" s="79">
        <v>0</v>
      </c>
      <c r="F46" s="79">
        <v>15000</v>
      </c>
      <c r="G46" s="75"/>
    </row>
    <row r="47" spans="1:7" s="76" customFormat="1" ht="81" customHeight="1">
      <c r="A47" s="73" t="s">
        <v>88</v>
      </c>
      <c r="B47" s="74" t="s">
        <v>103</v>
      </c>
      <c r="C47" s="74" t="s">
        <v>148</v>
      </c>
      <c r="D47" s="79">
        <v>15000</v>
      </c>
      <c r="E47" s="79">
        <v>0</v>
      </c>
      <c r="F47" s="79">
        <v>15000</v>
      </c>
      <c r="G47" s="75"/>
    </row>
    <row r="48" spans="1:7" s="76" customFormat="1" ht="12.75">
      <c r="A48" s="73" t="s">
        <v>64</v>
      </c>
      <c r="B48" s="74" t="s">
        <v>103</v>
      </c>
      <c r="C48" s="74" t="s">
        <v>149</v>
      </c>
      <c r="D48" s="79">
        <v>15000</v>
      </c>
      <c r="E48" s="79">
        <v>0</v>
      </c>
      <c r="F48" s="79">
        <v>15000</v>
      </c>
      <c r="G48" s="75"/>
    </row>
    <row r="49" spans="1:7" s="76" customFormat="1" ht="12.75">
      <c r="A49" s="73" t="s">
        <v>47</v>
      </c>
      <c r="B49" s="74" t="s">
        <v>103</v>
      </c>
      <c r="C49" s="74" t="s">
        <v>150</v>
      </c>
      <c r="D49" s="79">
        <v>15000</v>
      </c>
      <c r="E49" s="79">
        <v>0</v>
      </c>
      <c r="F49" s="79">
        <v>15000</v>
      </c>
      <c r="G49" s="75"/>
    </row>
    <row r="50" spans="1:7" s="76" customFormat="1" ht="12.75">
      <c r="A50" s="73" t="s">
        <v>58</v>
      </c>
      <c r="B50" s="74" t="s">
        <v>103</v>
      </c>
      <c r="C50" s="74" t="s">
        <v>151</v>
      </c>
      <c r="D50" s="79">
        <v>15000</v>
      </c>
      <c r="E50" s="79">
        <v>0</v>
      </c>
      <c r="F50" s="79">
        <v>15000</v>
      </c>
      <c r="G50" s="75"/>
    </row>
    <row r="51" spans="1:7" s="76" customFormat="1" ht="16.5" customHeight="1">
      <c r="A51" s="73" t="s">
        <v>65</v>
      </c>
      <c r="B51" s="74" t="s">
        <v>103</v>
      </c>
      <c r="C51" s="74" t="s">
        <v>152</v>
      </c>
      <c r="D51" s="79">
        <v>292800</v>
      </c>
      <c r="E51" s="79">
        <v>54790</v>
      </c>
      <c r="F51" s="79">
        <v>238010</v>
      </c>
      <c r="G51" s="75"/>
    </row>
    <row r="52" spans="1:7" s="76" customFormat="1" ht="38.25">
      <c r="A52" s="73" t="s">
        <v>85</v>
      </c>
      <c r="B52" s="74" t="s">
        <v>103</v>
      </c>
      <c r="C52" s="74" t="s">
        <v>153</v>
      </c>
      <c r="D52" s="79">
        <v>94400</v>
      </c>
      <c r="E52" s="79">
        <v>42405</v>
      </c>
      <c r="F52" s="79">
        <v>51995</v>
      </c>
      <c r="G52" s="75"/>
    </row>
    <row r="53" spans="1:7" s="76" customFormat="1" ht="234" customHeight="1">
      <c r="A53" s="73" t="s">
        <v>139</v>
      </c>
      <c r="B53" s="74" t="s">
        <v>103</v>
      </c>
      <c r="C53" s="74" t="s">
        <v>154</v>
      </c>
      <c r="D53" s="79">
        <v>41400</v>
      </c>
      <c r="E53" s="79">
        <v>13600</v>
      </c>
      <c r="F53" s="79">
        <v>27800</v>
      </c>
      <c r="G53" s="75"/>
    </row>
    <row r="54" spans="1:7" s="76" customFormat="1" ht="12.75">
      <c r="A54" s="73" t="s">
        <v>28</v>
      </c>
      <c r="B54" s="74" t="s">
        <v>103</v>
      </c>
      <c r="C54" s="74" t="s">
        <v>155</v>
      </c>
      <c r="D54" s="79">
        <v>41400</v>
      </c>
      <c r="E54" s="79">
        <v>13600</v>
      </c>
      <c r="F54" s="79">
        <v>27800</v>
      </c>
      <c r="G54" s="75"/>
    </row>
    <row r="55" spans="1:7" s="76" customFormat="1" ht="19.5" customHeight="1">
      <c r="A55" s="73" t="s">
        <v>47</v>
      </c>
      <c r="B55" s="74" t="s">
        <v>103</v>
      </c>
      <c r="C55" s="74" t="s">
        <v>156</v>
      </c>
      <c r="D55" s="79">
        <v>41400</v>
      </c>
      <c r="E55" s="79">
        <v>13600</v>
      </c>
      <c r="F55" s="79">
        <v>27800</v>
      </c>
      <c r="G55" s="75"/>
    </row>
    <row r="56" spans="1:7" s="76" customFormat="1" ht="25.5">
      <c r="A56" s="73" t="s">
        <v>140</v>
      </c>
      <c r="B56" s="74" t="s">
        <v>103</v>
      </c>
      <c r="C56" s="74" t="s">
        <v>157</v>
      </c>
      <c r="D56" s="79">
        <v>41400</v>
      </c>
      <c r="E56" s="79">
        <v>13600</v>
      </c>
      <c r="F56" s="79">
        <v>27800</v>
      </c>
      <c r="G56" s="75"/>
    </row>
    <row r="57" spans="1:7" s="76" customFormat="1" ht="38.25">
      <c r="A57" s="73" t="s">
        <v>62</v>
      </c>
      <c r="B57" s="74" t="s">
        <v>103</v>
      </c>
      <c r="C57" s="74" t="s">
        <v>158</v>
      </c>
      <c r="D57" s="79">
        <v>41400</v>
      </c>
      <c r="E57" s="79">
        <v>13600</v>
      </c>
      <c r="F57" s="79">
        <v>27800</v>
      </c>
      <c r="G57" s="75"/>
    </row>
    <row r="58" spans="1:7" s="76" customFormat="1" ht="102">
      <c r="A58" s="73" t="s">
        <v>159</v>
      </c>
      <c r="B58" s="74" t="s">
        <v>103</v>
      </c>
      <c r="C58" s="74" t="s">
        <v>160</v>
      </c>
      <c r="D58" s="79">
        <v>53000</v>
      </c>
      <c r="E58" s="79">
        <v>28805</v>
      </c>
      <c r="F58" s="79">
        <v>24195</v>
      </c>
      <c r="G58" s="75"/>
    </row>
    <row r="59" spans="1:7" s="76" customFormat="1" ht="25.5">
      <c r="A59" s="73" t="s">
        <v>95</v>
      </c>
      <c r="B59" s="74" t="s">
        <v>103</v>
      </c>
      <c r="C59" s="74" t="s">
        <v>161</v>
      </c>
      <c r="D59" s="79">
        <v>45800</v>
      </c>
      <c r="E59" s="79">
        <v>22580</v>
      </c>
      <c r="F59" s="79">
        <v>23220</v>
      </c>
      <c r="G59" s="75"/>
    </row>
    <row r="60" spans="1:7" s="76" customFormat="1" ht="12.75">
      <c r="A60" s="73" t="s">
        <v>47</v>
      </c>
      <c r="B60" s="74" t="s">
        <v>103</v>
      </c>
      <c r="C60" s="74" t="s">
        <v>162</v>
      </c>
      <c r="D60" s="79">
        <v>45800</v>
      </c>
      <c r="E60" s="79">
        <v>22580</v>
      </c>
      <c r="F60" s="79">
        <v>23220</v>
      </c>
      <c r="G60" s="75"/>
    </row>
    <row r="61" spans="1:7" s="76" customFormat="1" ht="12.75">
      <c r="A61" s="73" t="s">
        <v>58</v>
      </c>
      <c r="B61" s="74" t="s">
        <v>103</v>
      </c>
      <c r="C61" s="74" t="s">
        <v>163</v>
      </c>
      <c r="D61" s="79">
        <v>45800</v>
      </c>
      <c r="E61" s="79">
        <v>22580</v>
      </c>
      <c r="F61" s="79">
        <v>23220</v>
      </c>
      <c r="G61" s="75"/>
    </row>
    <row r="62" spans="1:7" s="76" customFormat="1" ht="25.5">
      <c r="A62" s="73" t="s">
        <v>61</v>
      </c>
      <c r="B62" s="74" t="s">
        <v>103</v>
      </c>
      <c r="C62" s="74" t="s">
        <v>164</v>
      </c>
      <c r="D62" s="79">
        <v>2200</v>
      </c>
      <c r="E62" s="79">
        <v>1225</v>
      </c>
      <c r="F62" s="79">
        <v>975</v>
      </c>
      <c r="G62" s="75"/>
    </row>
    <row r="63" spans="1:7" s="76" customFormat="1" ht="12.75">
      <c r="A63" s="73" t="s">
        <v>47</v>
      </c>
      <c r="B63" s="74" t="s">
        <v>103</v>
      </c>
      <c r="C63" s="74" t="s">
        <v>165</v>
      </c>
      <c r="D63" s="79">
        <v>2200</v>
      </c>
      <c r="E63" s="79">
        <v>1225</v>
      </c>
      <c r="F63" s="79">
        <v>975</v>
      </c>
      <c r="G63" s="75"/>
    </row>
    <row r="64" spans="1:7" s="76" customFormat="1" ht="19.5" customHeight="1">
      <c r="A64" s="73" t="s">
        <v>58</v>
      </c>
      <c r="B64" s="74" t="s">
        <v>103</v>
      </c>
      <c r="C64" s="74" t="s">
        <v>166</v>
      </c>
      <c r="D64" s="79">
        <v>2200</v>
      </c>
      <c r="E64" s="79">
        <v>1225</v>
      </c>
      <c r="F64" s="79">
        <v>975</v>
      </c>
      <c r="G64" s="75"/>
    </row>
    <row r="65" spans="1:7" s="76" customFormat="1" ht="21" customHeight="1">
      <c r="A65" s="73" t="s">
        <v>388</v>
      </c>
      <c r="B65" s="74" t="s">
        <v>103</v>
      </c>
      <c r="C65" s="74" t="s">
        <v>368</v>
      </c>
      <c r="D65" s="79">
        <v>5000</v>
      </c>
      <c r="E65" s="79">
        <v>5000</v>
      </c>
      <c r="F65" s="79">
        <v>0</v>
      </c>
      <c r="G65" s="75"/>
    </row>
    <row r="66" spans="1:7" s="76" customFormat="1" ht="12.75">
      <c r="A66" s="73" t="s">
        <v>47</v>
      </c>
      <c r="B66" s="74" t="s">
        <v>103</v>
      </c>
      <c r="C66" s="74" t="s">
        <v>369</v>
      </c>
      <c r="D66" s="79">
        <v>5000</v>
      </c>
      <c r="E66" s="79">
        <v>5000</v>
      </c>
      <c r="F66" s="79">
        <v>0</v>
      </c>
      <c r="G66" s="75"/>
    </row>
    <row r="67" spans="1:7" s="76" customFormat="1" ht="12.75">
      <c r="A67" s="73" t="s">
        <v>58</v>
      </c>
      <c r="B67" s="74" t="s">
        <v>103</v>
      </c>
      <c r="C67" s="74" t="s">
        <v>370</v>
      </c>
      <c r="D67" s="79">
        <v>5000</v>
      </c>
      <c r="E67" s="79">
        <v>5000</v>
      </c>
      <c r="F67" s="79">
        <v>0</v>
      </c>
      <c r="G67" s="75"/>
    </row>
    <row r="68" spans="1:7" s="76" customFormat="1" ht="90.75" customHeight="1">
      <c r="A68" s="73" t="s">
        <v>167</v>
      </c>
      <c r="B68" s="74" t="s">
        <v>103</v>
      </c>
      <c r="C68" s="74" t="s">
        <v>168</v>
      </c>
      <c r="D68" s="79">
        <v>26000</v>
      </c>
      <c r="E68" s="79">
        <v>6000</v>
      </c>
      <c r="F68" s="79">
        <v>20000</v>
      </c>
      <c r="G68" s="75"/>
    </row>
    <row r="69" spans="1:7" s="76" customFormat="1" ht="68.25" customHeight="1">
      <c r="A69" s="73" t="s">
        <v>169</v>
      </c>
      <c r="B69" s="74" t="s">
        <v>103</v>
      </c>
      <c r="C69" s="74" t="s">
        <v>170</v>
      </c>
      <c r="D69" s="79">
        <v>21000</v>
      </c>
      <c r="E69" s="79">
        <v>6000</v>
      </c>
      <c r="F69" s="79">
        <v>15000</v>
      </c>
      <c r="G69" s="75"/>
    </row>
    <row r="70" spans="1:7" s="76" customFormat="1" ht="44.25" customHeight="1">
      <c r="A70" s="73" t="s">
        <v>86</v>
      </c>
      <c r="B70" s="74" t="s">
        <v>103</v>
      </c>
      <c r="C70" s="74" t="s">
        <v>171</v>
      </c>
      <c r="D70" s="79">
        <v>21000</v>
      </c>
      <c r="E70" s="79">
        <v>6000</v>
      </c>
      <c r="F70" s="79">
        <v>15000</v>
      </c>
      <c r="G70" s="75"/>
    </row>
    <row r="71" spans="1:7" s="76" customFormat="1" ht="12.75">
      <c r="A71" s="73" t="s">
        <v>47</v>
      </c>
      <c r="B71" s="74" t="s">
        <v>103</v>
      </c>
      <c r="C71" s="74" t="s">
        <v>172</v>
      </c>
      <c r="D71" s="79">
        <v>21000</v>
      </c>
      <c r="E71" s="79">
        <v>6000</v>
      </c>
      <c r="F71" s="79">
        <v>15000</v>
      </c>
      <c r="G71" s="75"/>
    </row>
    <row r="72" spans="1:7" s="76" customFormat="1" ht="12.75">
      <c r="A72" s="73" t="s">
        <v>53</v>
      </c>
      <c r="B72" s="74" t="s">
        <v>103</v>
      </c>
      <c r="C72" s="74" t="s">
        <v>173</v>
      </c>
      <c r="D72" s="79">
        <v>21000</v>
      </c>
      <c r="E72" s="79">
        <v>6000</v>
      </c>
      <c r="F72" s="79">
        <v>15000</v>
      </c>
      <c r="G72" s="75"/>
    </row>
    <row r="73" spans="1:7" s="76" customFormat="1" ht="12.75">
      <c r="A73" s="73" t="s">
        <v>55</v>
      </c>
      <c r="B73" s="74" t="s">
        <v>103</v>
      </c>
      <c r="C73" s="74" t="s">
        <v>174</v>
      </c>
      <c r="D73" s="79">
        <v>21000</v>
      </c>
      <c r="E73" s="79">
        <v>6000</v>
      </c>
      <c r="F73" s="79">
        <v>15000</v>
      </c>
      <c r="G73" s="75"/>
    </row>
    <row r="74" spans="1:7" s="76" customFormat="1" ht="171" customHeight="1">
      <c r="A74" s="73" t="s">
        <v>406</v>
      </c>
      <c r="B74" s="74" t="s">
        <v>103</v>
      </c>
      <c r="C74" s="74" t="s">
        <v>407</v>
      </c>
      <c r="D74" s="79">
        <v>5000</v>
      </c>
      <c r="E74" s="79">
        <v>0</v>
      </c>
      <c r="F74" s="79">
        <v>5000</v>
      </c>
      <c r="G74" s="75"/>
    </row>
    <row r="75" spans="1:7" s="76" customFormat="1" ht="15.75" customHeight="1">
      <c r="A75" s="73" t="s">
        <v>388</v>
      </c>
      <c r="B75" s="74" t="s">
        <v>103</v>
      </c>
      <c r="C75" s="74" t="s">
        <v>408</v>
      </c>
      <c r="D75" s="79">
        <v>5000</v>
      </c>
      <c r="E75" s="79">
        <v>0</v>
      </c>
      <c r="F75" s="79">
        <v>5000</v>
      </c>
      <c r="G75" s="75"/>
    </row>
    <row r="76" spans="1:7" s="76" customFormat="1" ht="16.5" customHeight="1">
      <c r="A76" s="73" t="s">
        <v>47</v>
      </c>
      <c r="B76" s="74" t="s">
        <v>103</v>
      </c>
      <c r="C76" s="74" t="s">
        <v>409</v>
      </c>
      <c r="D76" s="79">
        <v>5000</v>
      </c>
      <c r="E76" s="79">
        <v>0</v>
      </c>
      <c r="F76" s="79">
        <v>5000</v>
      </c>
      <c r="G76" s="75"/>
    </row>
    <row r="77" spans="1:7" s="76" customFormat="1" ht="18.75" customHeight="1">
      <c r="A77" s="73" t="s">
        <v>58</v>
      </c>
      <c r="B77" s="74" t="s">
        <v>103</v>
      </c>
      <c r="C77" s="74" t="s">
        <v>410</v>
      </c>
      <c r="D77" s="79">
        <v>5000</v>
      </c>
      <c r="E77" s="79">
        <v>0</v>
      </c>
      <c r="F77" s="79">
        <v>5000</v>
      </c>
      <c r="G77" s="75"/>
    </row>
    <row r="78" spans="1:7" s="76" customFormat="1" ht="18.75" customHeight="1">
      <c r="A78" s="73" t="s">
        <v>175</v>
      </c>
      <c r="B78" s="74" t="s">
        <v>103</v>
      </c>
      <c r="C78" s="74" t="s">
        <v>176</v>
      </c>
      <c r="D78" s="79">
        <v>37400</v>
      </c>
      <c r="E78" s="79">
        <v>3885</v>
      </c>
      <c r="F78" s="79">
        <v>33515</v>
      </c>
      <c r="G78" s="75"/>
    </row>
    <row r="79" spans="1:7" s="76" customFormat="1" ht="18.75" customHeight="1">
      <c r="A79" s="73" t="s">
        <v>177</v>
      </c>
      <c r="B79" s="74" t="s">
        <v>103</v>
      </c>
      <c r="C79" s="74" t="s">
        <v>178</v>
      </c>
      <c r="D79" s="79">
        <v>25400</v>
      </c>
      <c r="E79" s="79">
        <v>885</v>
      </c>
      <c r="F79" s="79">
        <v>24515</v>
      </c>
      <c r="G79" s="75"/>
    </row>
    <row r="80" spans="1:7" s="76" customFormat="1" ht="45" customHeight="1">
      <c r="A80" s="73" t="s">
        <v>86</v>
      </c>
      <c r="B80" s="74" t="s">
        <v>103</v>
      </c>
      <c r="C80" s="74" t="s">
        <v>179</v>
      </c>
      <c r="D80" s="79">
        <v>25400</v>
      </c>
      <c r="E80" s="79">
        <v>885</v>
      </c>
      <c r="F80" s="79">
        <v>24515</v>
      </c>
      <c r="G80" s="75"/>
    </row>
    <row r="81" spans="1:7" s="76" customFormat="1" ht="17.25" customHeight="1">
      <c r="A81" s="73" t="s">
        <v>47</v>
      </c>
      <c r="B81" s="74" t="s">
        <v>103</v>
      </c>
      <c r="C81" s="74" t="s">
        <v>180</v>
      </c>
      <c r="D81" s="79">
        <v>25400</v>
      </c>
      <c r="E81" s="79">
        <v>885</v>
      </c>
      <c r="F81" s="79">
        <v>24515</v>
      </c>
      <c r="G81" s="75"/>
    </row>
    <row r="82" spans="1:7" s="76" customFormat="1" ht="21" customHeight="1">
      <c r="A82" s="73" t="s">
        <v>53</v>
      </c>
      <c r="B82" s="74" t="s">
        <v>103</v>
      </c>
      <c r="C82" s="74" t="s">
        <v>181</v>
      </c>
      <c r="D82" s="79">
        <v>25400</v>
      </c>
      <c r="E82" s="79">
        <v>885</v>
      </c>
      <c r="F82" s="79">
        <v>24515</v>
      </c>
      <c r="G82" s="75"/>
    </row>
    <row r="83" spans="1:7" s="76" customFormat="1" ht="12.75">
      <c r="A83" s="73" t="s">
        <v>55</v>
      </c>
      <c r="B83" s="74" t="s">
        <v>103</v>
      </c>
      <c r="C83" s="74" t="s">
        <v>182</v>
      </c>
      <c r="D83" s="79">
        <v>25400</v>
      </c>
      <c r="E83" s="79">
        <v>885</v>
      </c>
      <c r="F83" s="79">
        <v>24515</v>
      </c>
      <c r="G83" s="75"/>
    </row>
    <row r="84" spans="1:7" s="76" customFormat="1" ht="147.75" customHeight="1">
      <c r="A84" s="73" t="s">
        <v>183</v>
      </c>
      <c r="B84" s="74" t="s">
        <v>103</v>
      </c>
      <c r="C84" s="74" t="s">
        <v>411</v>
      </c>
      <c r="D84" s="79">
        <v>0</v>
      </c>
      <c r="E84" s="79">
        <v>0</v>
      </c>
      <c r="F84" s="79">
        <v>0</v>
      </c>
      <c r="G84" s="75"/>
    </row>
    <row r="85" spans="1:7" s="76" customFormat="1" ht="44.25" customHeight="1">
      <c r="A85" s="73" t="s">
        <v>86</v>
      </c>
      <c r="B85" s="74" t="s">
        <v>103</v>
      </c>
      <c r="C85" s="74" t="s">
        <v>412</v>
      </c>
      <c r="D85" s="79">
        <v>0</v>
      </c>
      <c r="E85" s="79">
        <v>0</v>
      </c>
      <c r="F85" s="79">
        <v>0</v>
      </c>
      <c r="G85" s="75"/>
    </row>
    <row r="86" spans="1:7" s="76" customFormat="1" ht="12.75">
      <c r="A86" s="73" t="s">
        <v>47</v>
      </c>
      <c r="B86" s="74" t="s">
        <v>103</v>
      </c>
      <c r="C86" s="74" t="s">
        <v>413</v>
      </c>
      <c r="D86" s="79">
        <v>0</v>
      </c>
      <c r="E86" s="79">
        <v>0</v>
      </c>
      <c r="F86" s="79">
        <v>0</v>
      </c>
      <c r="G86" s="75"/>
    </row>
    <row r="87" spans="1:7" s="76" customFormat="1" ht="12.75">
      <c r="A87" s="73" t="s">
        <v>53</v>
      </c>
      <c r="B87" s="74" t="s">
        <v>103</v>
      </c>
      <c r="C87" s="74" t="s">
        <v>414</v>
      </c>
      <c r="D87" s="79">
        <v>0</v>
      </c>
      <c r="E87" s="79">
        <v>0</v>
      </c>
      <c r="F87" s="79">
        <v>0</v>
      </c>
      <c r="G87" s="75"/>
    </row>
    <row r="88" spans="1:7" s="76" customFormat="1" ht="15.75" customHeight="1">
      <c r="A88" s="73" t="s">
        <v>55</v>
      </c>
      <c r="B88" s="74" t="s">
        <v>103</v>
      </c>
      <c r="C88" s="74" t="s">
        <v>415</v>
      </c>
      <c r="D88" s="79">
        <v>0</v>
      </c>
      <c r="E88" s="79">
        <v>0</v>
      </c>
      <c r="F88" s="79">
        <v>0</v>
      </c>
      <c r="G88" s="75"/>
    </row>
    <row r="89" spans="1:7" s="76" customFormat="1" ht="143.25" customHeight="1">
      <c r="A89" s="73" t="s">
        <v>183</v>
      </c>
      <c r="B89" s="74" t="s">
        <v>103</v>
      </c>
      <c r="C89" s="74" t="s">
        <v>389</v>
      </c>
      <c r="D89" s="79">
        <v>12000</v>
      </c>
      <c r="E89" s="79">
        <v>3000</v>
      </c>
      <c r="F89" s="79">
        <v>9000</v>
      </c>
      <c r="G89" s="75"/>
    </row>
    <row r="90" spans="1:7" s="76" customFormat="1" ht="44.25" customHeight="1">
      <c r="A90" s="73" t="s">
        <v>86</v>
      </c>
      <c r="B90" s="74" t="s">
        <v>103</v>
      </c>
      <c r="C90" s="74" t="s">
        <v>390</v>
      </c>
      <c r="D90" s="79">
        <v>12000</v>
      </c>
      <c r="E90" s="79">
        <v>3000</v>
      </c>
      <c r="F90" s="79">
        <v>9000</v>
      </c>
      <c r="G90" s="75"/>
    </row>
    <row r="91" spans="1:7" s="76" customFormat="1" ht="12.75">
      <c r="A91" s="73" t="s">
        <v>47</v>
      </c>
      <c r="B91" s="74" t="s">
        <v>103</v>
      </c>
      <c r="C91" s="74" t="s">
        <v>391</v>
      </c>
      <c r="D91" s="79">
        <v>12000</v>
      </c>
      <c r="E91" s="79">
        <v>3000</v>
      </c>
      <c r="F91" s="79">
        <v>9000</v>
      </c>
      <c r="G91" s="75"/>
    </row>
    <row r="92" spans="1:7" s="76" customFormat="1" ht="12.75">
      <c r="A92" s="73" t="s">
        <v>53</v>
      </c>
      <c r="B92" s="74" t="s">
        <v>103</v>
      </c>
      <c r="C92" s="74" t="s">
        <v>392</v>
      </c>
      <c r="D92" s="79">
        <v>12000</v>
      </c>
      <c r="E92" s="79">
        <v>3000</v>
      </c>
      <c r="F92" s="79">
        <v>9000</v>
      </c>
      <c r="G92" s="75"/>
    </row>
    <row r="93" spans="1:7" s="76" customFormat="1" ht="12.75">
      <c r="A93" s="73" t="s">
        <v>55</v>
      </c>
      <c r="B93" s="74" t="s">
        <v>103</v>
      </c>
      <c r="C93" s="74" t="s">
        <v>393</v>
      </c>
      <c r="D93" s="79">
        <v>12000</v>
      </c>
      <c r="E93" s="79">
        <v>3000</v>
      </c>
      <c r="F93" s="79">
        <v>9000</v>
      </c>
      <c r="G93" s="75"/>
    </row>
    <row r="94" spans="1:7" s="76" customFormat="1" ht="12.75">
      <c r="A94" s="73" t="s">
        <v>101</v>
      </c>
      <c r="B94" s="74" t="s">
        <v>103</v>
      </c>
      <c r="C94" s="74" t="s">
        <v>381</v>
      </c>
      <c r="D94" s="79">
        <v>135000</v>
      </c>
      <c r="E94" s="79">
        <v>2500</v>
      </c>
      <c r="F94" s="79">
        <v>132500</v>
      </c>
      <c r="G94" s="75"/>
    </row>
    <row r="95" spans="1:7" s="76" customFormat="1" ht="117" customHeight="1">
      <c r="A95" s="73" t="s">
        <v>382</v>
      </c>
      <c r="B95" s="74" t="s">
        <v>103</v>
      </c>
      <c r="C95" s="74" t="s">
        <v>383</v>
      </c>
      <c r="D95" s="79">
        <v>100000</v>
      </c>
      <c r="E95" s="79">
        <v>2500</v>
      </c>
      <c r="F95" s="79">
        <v>97500</v>
      </c>
      <c r="G95" s="75"/>
    </row>
    <row r="96" spans="1:7" s="76" customFormat="1" ht="42.75" customHeight="1">
      <c r="A96" s="73" t="s">
        <v>86</v>
      </c>
      <c r="B96" s="74" t="s">
        <v>103</v>
      </c>
      <c r="C96" s="74" t="s">
        <v>384</v>
      </c>
      <c r="D96" s="79">
        <v>100000</v>
      </c>
      <c r="E96" s="79">
        <v>2500</v>
      </c>
      <c r="F96" s="79">
        <v>97500</v>
      </c>
      <c r="G96" s="75"/>
    </row>
    <row r="97" spans="1:7" s="76" customFormat="1" ht="12.75">
      <c r="A97" s="73" t="s">
        <v>47</v>
      </c>
      <c r="B97" s="74" t="s">
        <v>103</v>
      </c>
      <c r="C97" s="74" t="s">
        <v>385</v>
      </c>
      <c r="D97" s="79">
        <v>100000</v>
      </c>
      <c r="E97" s="79">
        <v>2500</v>
      </c>
      <c r="F97" s="79">
        <v>97500</v>
      </c>
      <c r="G97" s="75"/>
    </row>
    <row r="98" spans="1:7" s="76" customFormat="1" ht="12.75">
      <c r="A98" s="73" t="s">
        <v>53</v>
      </c>
      <c r="B98" s="74" t="s">
        <v>103</v>
      </c>
      <c r="C98" s="74" t="s">
        <v>394</v>
      </c>
      <c r="D98" s="79">
        <v>100000</v>
      </c>
      <c r="E98" s="79">
        <v>2500</v>
      </c>
      <c r="F98" s="79">
        <v>97500</v>
      </c>
      <c r="G98" s="75"/>
    </row>
    <row r="99" spans="1:7" s="76" customFormat="1" ht="16.5" customHeight="1">
      <c r="A99" s="73" t="s">
        <v>55</v>
      </c>
      <c r="B99" s="74" t="s">
        <v>103</v>
      </c>
      <c r="C99" s="74" t="s">
        <v>386</v>
      </c>
      <c r="D99" s="79">
        <v>100000</v>
      </c>
      <c r="E99" s="79">
        <v>2500</v>
      </c>
      <c r="F99" s="79">
        <v>97500</v>
      </c>
      <c r="G99" s="75"/>
    </row>
    <row r="100" spans="1:7" s="76" customFormat="1" ht="66.75" customHeight="1">
      <c r="A100" s="73" t="s">
        <v>416</v>
      </c>
      <c r="B100" s="74" t="s">
        <v>103</v>
      </c>
      <c r="C100" s="74" t="s">
        <v>417</v>
      </c>
      <c r="D100" s="79">
        <v>35000</v>
      </c>
      <c r="E100" s="79">
        <v>0</v>
      </c>
      <c r="F100" s="79">
        <v>35000</v>
      </c>
      <c r="G100" s="75"/>
    </row>
    <row r="101" spans="1:7" s="76" customFormat="1" ht="12.75">
      <c r="A101" s="73" t="s">
        <v>388</v>
      </c>
      <c r="B101" s="74" t="s">
        <v>103</v>
      </c>
      <c r="C101" s="74" t="s">
        <v>418</v>
      </c>
      <c r="D101" s="79">
        <v>35000</v>
      </c>
      <c r="E101" s="79">
        <v>0</v>
      </c>
      <c r="F101" s="79">
        <v>35000</v>
      </c>
      <c r="G101" s="75"/>
    </row>
    <row r="102" spans="1:7" s="76" customFormat="1" ht="12.75">
      <c r="A102" s="73" t="s">
        <v>47</v>
      </c>
      <c r="B102" s="74" t="s">
        <v>103</v>
      </c>
      <c r="C102" s="74" t="s">
        <v>419</v>
      </c>
      <c r="D102" s="79">
        <v>35000</v>
      </c>
      <c r="E102" s="79">
        <v>0</v>
      </c>
      <c r="F102" s="79">
        <v>35000</v>
      </c>
      <c r="G102" s="75"/>
    </row>
    <row r="103" spans="1:7" s="76" customFormat="1" ht="12.75">
      <c r="A103" s="73" t="s">
        <v>58</v>
      </c>
      <c r="B103" s="74" t="s">
        <v>103</v>
      </c>
      <c r="C103" s="74" t="s">
        <v>420</v>
      </c>
      <c r="D103" s="79">
        <v>35000</v>
      </c>
      <c r="E103" s="79">
        <v>0</v>
      </c>
      <c r="F103" s="79">
        <v>35000</v>
      </c>
      <c r="G103" s="75"/>
    </row>
    <row r="104" spans="1:7" s="76" customFormat="1" ht="20.25" customHeight="1">
      <c r="A104" s="73" t="s">
        <v>66</v>
      </c>
      <c r="B104" s="74" t="s">
        <v>103</v>
      </c>
      <c r="C104" s="74" t="s">
        <v>184</v>
      </c>
      <c r="D104" s="79">
        <v>164700</v>
      </c>
      <c r="E104" s="79">
        <v>41608.83</v>
      </c>
      <c r="F104" s="79">
        <v>123091.17</v>
      </c>
      <c r="G104" s="75"/>
    </row>
    <row r="105" spans="1:7" s="76" customFormat="1" ht="25.5">
      <c r="A105" s="73" t="s">
        <v>89</v>
      </c>
      <c r="B105" s="74" t="s">
        <v>103</v>
      </c>
      <c r="C105" s="74" t="s">
        <v>185</v>
      </c>
      <c r="D105" s="79">
        <v>164700</v>
      </c>
      <c r="E105" s="79">
        <v>41608.83</v>
      </c>
      <c r="F105" s="79">
        <v>123091.17</v>
      </c>
      <c r="G105" s="75"/>
    </row>
    <row r="106" spans="1:7" s="76" customFormat="1" ht="12.75">
      <c r="A106" s="73" t="s">
        <v>101</v>
      </c>
      <c r="B106" s="74" t="s">
        <v>103</v>
      </c>
      <c r="C106" s="74" t="s">
        <v>186</v>
      </c>
      <c r="D106" s="79">
        <v>164700</v>
      </c>
      <c r="E106" s="79">
        <v>41608.83</v>
      </c>
      <c r="F106" s="79">
        <v>123091.17</v>
      </c>
      <c r="G106" s="75"/>
    </row>
    <row r="107" spans="1:7" s="76" customFormat="1" ht="93" customHeight="1">
      <c r="A107" s="73" t="s">
        <v>395</v>
      </c>
      <c r="B107" s="74" t="s">
        <v>103</v>
      </c>
      <c r="C107" s="74" t="s">
        <v>187</v>
      </c>
      <c r="D107" s="79">
        <v>164700</v>
      </c>
      <c r="E107" s="79">
        <v>41608.83</v>
      </c>
      <c r="F107" s="79">
        <v>123091.17</v>
      </c>
      <c r="G107" s="75"/>
    </row>
    <row r="108" spans="1:7" s="76" customFormat="1" ht="55.5" customHeight="1">
      <c r="A108" s="73" t="s">
        <v>108</v>
      </c>
      <c r="B108" s="74" t="s">
        <v>103</v>
      </c>
      <c r="C108" s="74" t="s">
        <v>188</v>
      </c>
      <c r="D108" s="79">
        <v>155400</v>
      </c>
      <c r="E108" s="79">
        <v>41608.83</v>
      </c>
      <c r="F108" s="79">
        <v>113791.17</v>
      </c>
      <c r="G108" s="75"/>
    </row>
    <row r="109" spans="1:7" s="76" customFormat="1" ht="12.75">
      <c r="A109" s="73" t="s">
        <v>47</v>
      </c>
      <c r="B109" s="74" t="s">
        <v>103</v>
      </c>
      <c r="C109" s="74" t="s">
        <v>189</v>
      </c>
      <c r="D109" s="79">
        <v>155400</v>
      </c>
      <c r="E109" s="79">
        <v>41608.83</v>
      </c>
      <c r="F109" s="79">
        <v>113791.17</v>
      </c>
      <c r="G109" s="75"/>
    </row>
    <row r="110" spans="1:7" s="76" customFormat="1" ht="25.5">
      <c r="A110" s="73" t="s">
        <v>48</v>
      </c>
      <c r="B110" s="74" t="s">
        <v>103</v>
      </c>
      <c r="C110" s="74" t="s">
        <v>190</v>
      </c>
      <c r="D110" s="79">
        <v>155400</v>
      </c>
      <c r="E110" s="79">
        <v>41608.83</v>
      </c>
      <c r="F110" s="79">
        <v>113791.17</v>
      </c>
      <c r="G110" s="75"/>
    </row>
    <row r="111" spans="1:7" s="76" customFormat="1" ht="12.75">
      <c r="A111" s="73" t="s">
        <v>49</v>
      </c>
      <c r="B111" s="74" t="s">
        <v>103</v>
      </c>
      <c r="C111" s="74" t="s">
        <v>191</v>
      </c>
      <c r="D111" s="79">
        <v>119400</v>
      </c>
      <c r="E111" s="79">
        <v>33464.59</v>
      </c>
      <c r="F111" s="79">
        <v>85935.41</v>
      </c>
      <c r="G111" s="75"/>
    </row>
    <row r="112" spans="1:7" s="76" customFormat="1" ht="25.5">
      <c r="A112" s="73" t="s">
        <v>50</v>
      </c>
      <c r="B112" s="74" t="s">
        <v>103</v>
      </c>
      <c r="C112" s="74" t="s">
        <v>192</v>
      </c>
      <c r="D112" s="79">
        <v>36000</v>
      </c>
      <c r="E112" s="79">
        <v>8144.24</v>
      </c>
      <c r="F112" s="79">
        <v>27855.76</v>
      </c>
      <c r="G112" s="75"/>
    </row>
    <row r="113" spans="1:7" s="76" customFormat="1" ht="45" customHeight="1">
      <c r="A113" s="73" t="s">
        <v>86</v>
      </c>
      <c r="B113" s="74" t="s">
        <v>103</v>
      </c>
      <c r="C113" s="74" t="s">
        <v>193</v>
      </c>
      <c r="D113" s="79">
        <v>9300</v>
      </c>
      <c r="E113" s="79">
        <v>0</v>
      </c>
      <c r="F113" s="79">
        <v>9300</v>
      </c>
      <c r="G113" s="75"/>
    </row>
    <row r="114" spans="1:7" s="76" customFormat="1" ht="17.25" customHeight="1">
      <c r="A114" s="73" t="s">
        <v>59</v>
      </c>
      <c r="B114" s="74" t="s">
        <v>103</v>
      </c>
      <c r="C114" s="74" t="s">
        <v>194</v>
      </c>
      <c r="D114" s="79">
        <v>9300</v>
      </c>
      <c r="E114" s="79">
        <v>0</v>
      </c>
      <c r="F114" s="79">
        <v>9300</v>
      </c>
      <c r="G114" s="75"/>
    </row>
    <row r="115" spans="1:7" s="76" customFormat="1" ht="25.5">
      <c r="A115" s="73" t="s">
        <v>60</v>
      </c>
      <c r="B115" s="74" t="s">
        <v>103</v>
      </c>
      <c r="C115" s="74" t="s">
        <v>195</v>
      </c>
      <c r="D115" s="79">
        <v>9300</v>
      </c>
      <c r="E115" s="79">
        <v>0</v>
      </c>
      <c r="F115" s="79">
        <v>9300</v>
      </c>
      <c r="G115" s="75"/>
    </row>
    <row r="116" spans="1:7" s="76" customFormat="1" ht="25.5">
      <c r="A116" s="73" t="s">
        <v>67</v>
      </c>
      <c r="B116" s="74" t="s">
        <v>103</v>
      </c>
      <c r="C116" s="74" t="s">
        <v>196</v>
      </c>
      <c r="D116" s="79">
        <v>123600</v>
      </c>
      <c r="E116" s="79">
        <v>32503.56</v>
      </c>
      <c r="F116" s="79">
        <v>91096.44</v>
      </c>
      <c r="G116" s="75"/>
    </row>
    <row r="117" spans="1:7" s="76" customFormat="1" ht="51">
      <c r="A117" s="73" t="s">
        <v>68</v>
      </c>
      <c r="B117" s="74" t="s">
        <v>103</v>
      </c>
      <c r="C117" s="74" t="s">
        <v>197</v>
      </c>
      <c r="D117" s="79">
        <v>123600</v>
      </c>
      <c r="E117" s="79">
        <v>32503.56</v>
      </c>
      <c r="F117" s="79">
        <v>91096.44</v>
      </c>
      <c r="G117" s="75"/>
    </row>
    <row r="118" spans="1:7" s="76" customFormat="1" ht="25.5">
      <c r="A118" s="73" t="s">
        <v>90</v>
      </c>
      <c r="B118" s="74" t="s">
        <v>103</v>
      </c>
      <c r="C118" s="74" t="s">
        <v>198</v>
      </c>
      <c r="D118" s="79">
        <v>19700</v>
      </c>
      <c r="E118" s="79">
        <v>0</v>
      </c>
      <c r="F118" s="79">
        <v>19700</v>
      </c>
      <c r="G118" s="75"/>
    </row>
    <row r="119" spans="1:7" s="76" customFormat="1" ht="153">
      <c r="A119" s="73" t="s">
        <v>199</v>
      </c>
      <c r="B119" s="74" t="s">
        <v>103</v>
      </c>
      <c r="C119" s="74" t="s">
        <v>200</v>
      </c>
      <c r="D119" s="79">
        <v>19700</v>
      </c>
      <c r="E119" s="79">
        <v>0</v>
      </c>
      <c r="F119" s="79">
        <v>19700</v>
      </c>
      <c r="G119" s="75"/>
    </row>
    <row r="120" spans="1:7" s="76" customFormat="1" ht="40.5" customHeight="1">
      <c r="A120" s="73" t="s">
        <v>86</v>
      </c>
      <c r="B120" s="74" t="s">
        <v>103</v>
      </c>
      <c r="C120" s="74" t="s">
        <v>201</v>
      </c>
      <c r="D120" s="79">
        <v>19700</v>
      </c>
      <c r="E120" s="79">
        <v>0</v>
      </c>
      <c r="F120" s="79">
        <v>19700</v>
      </c>
      <c r="G120" s="75"/>
    </row>
    <row r="121" spans="1:7" s="76" customFormat="1" ht="21" customHeight="1">
      <c r="A121" s="73" t="s">
        <v>47</v>
      </c>
      <c r="B121" s="74" t="s">
        <v>103</v>
      </c>
      <c r="C121" s="74" t="s">
        <v>396</v>
      </c>
      <c r="D121" s="79">
        <v>19700</v>
      </c>
      <c r="E121" s="79">
        <v>0</v>
      </c>
      <c r="F121" s="79">
        <v>19700</v>
      </c>
      <c r="G121" s="75"/>
    </row>
    <row r="122" spans="1:7" s="76" customFormat="1" ht="12.75">
      <c r="A122" s="73" t="s">
        <v>53</v>
      </c>
      <c r="B122" s="74" t="s">
        <v>103</v>
      </c>
      <c r="C122" s="74" t="s">
        <v>397</v>
      </c>
      <c r="D122" s="79">
        <v>19700</v>
      </c>
      <c r="E122" s="79">
        <v>0</v>
      </c>
      <c r="F122" s="79">
        <v>19700</v>
      </c>
      <c r="G122" s="75"/>
    </row>
    <row r="123" spans="1:7" s="76" customFormat="1" ht="12.75">
      <c r="A123" s="73" t="s">
        <v>55</v>
      </c>
      <c r="B123" s="74" t="s">
        <v>103</v>
      </c>
      <c r="C123" s="74" t="s">
        <v>371</v>
      </c>
      <c r="D123" s="79">
        <v>19700</v>
      </c>
      <c r="E123" s="79">
        <v>0</v>
      </c>
      <c r="F123" s="79">
        <v>19700</v>
      </c>
      <c r="G123" s="75"/>
    </row>
    <row r="124" spans="1:7" s="76" customFormat="1" ht="25.5">
      <c r="A124" s="73" t="s">
        <v>202</v>
      </c>
      <c r="B124" s="74" t="s">
        <v>103</v>
      </c>
      <c r="C124" s="74" t="s">
        <v>203</v>
      </c>
      <c r="D124" s="79">
        <v>99300</v>
      </c>
      <c r="E124" s="79">
        <v>32503.56</v>
      </c>
      <c r="F124" s="79">
        <v>66796.44</v>
      </c>
      <c r="G124" s="75"/>
    </row>
    <row r="125" spans="1:7" s="76" customFormat="1" ht="132" customHeight="1">
      <c r="A125" s="73" t="s">
        <v>204</v>
      </c>
      <c r="B125" s="74" t="s">
        <v>103</v>
      </c>
      <c r="C125" s="74" t="s">
        <v>205</v>
      </c>
      <c r="D125" s="79">
        <v>3600</v>
      </c>
      <c r="E125" s="79">
        <v>503.56</v>
      </c>
      <c r="F125" s="79">
        <v>3096.44</v>
      </c>
      <c r="G125" s="75"/>
    </row>
    <row r="126" spans="1:7" s="76" customFormat="1" ht="41.25" customHeight="1">
      <c r="A126" s="73" t="s">
        <v>86</v>
      </c>
      <c r="B126" s="74" t="s">
        <v>103</v>
      </c>
      <c r="C126" s="74" t="s">
        <v>206</v>
      </c>
      <c r="D126" s="79">
        <v>3600</v>
      </c>
      <c r="E126" s="79">
        <v>503.56</v>
      </c>
      <c r="F126" s="79">
        <v>3096.44</v>
      </c>
      <c r="G126" s="75"/>
    </row>
    <row r="127" spans="1:7" s="76" customFormat="1" ht="12.75">
      <c r="A127" s="73" t="s">
        <v>47</v>
      </c>
      <c r="B127" s="74" t="s">
        <v>103</v>
      </c>
      <c r="C127" s="74" t="s">
        <v>207</v>
      </c>
      <c r="D127" s="79">
        <v>3600</v>
      </c>
      <c r="E127" s="79">
        <v>503.56</v>
      </c>
      <c r="F127" s="79">
        <v>3096.44</v>
      </c>
      <c r="G127" s="75"/>
    </row>
    <row r="128" spans="1:7" s="76" customFormat="1" ht="12.75">
      <c r="A128" s="73" t="s">
        <v>53</v>
      </c>
      <c r="B128" s="74" t="s">
        <v>103</v>
      </c>
      <c r="C128" s="74" t="s">
        <v>208</v>
      </c>
      <c r="D128" s="79">
        <v>3600</v>
      </c>
      <c r="E128" s="79">
        <v>503.56</v>
      </c>
      <c r="F128" s="79">
        <v>3096.44</v>
      </c>
      <c r="G128" s="75"/>
    </row>
    <row r="129" spans="1:7" s="76" customFormat="1" ht="12.75">
      <c r="A129" s="73" t="s">
        <v>55</v>
      </c>
      <c r="B129" s="74" t="s">
        <v>103</v>
      </c>
      <c r="C129" s="74" t="s">
        <v>209</v>
      </c>
      <c r="D129" s="79">
        <v>3600</v>
      </c>
      <c r="E129" s="79">
        <v>503.56</v>
      </c>
      <c r="F129" s="79">
        <v>3096.44</v>
      </c>
      <c r="G129" s="75"/>
    </row>
    <row r="130" spans="1:7" s="76" customFormat="1" ht="249" customHeight="1">
      <c r="A130" s="73" t="s">
        <v>210</v>
      </c>
      <c r="B130" s="74" t="s">
        <v>103</v>
      </c>
      <c r="C130" s="74" t="s">
        <v>211</v>
      </c>
      <c r="D130" s="79">
        <v>95700</v>
      </c>
      <c r="E130" s="79">
        <v>32000</v>
      </c>
      <c r="F130" s="79">
        <v>63700</v>
      </c>
      <c r="G130" s="75"/>
    </row>
    <row r="131" spans="1:7" s="76" customFormat="1" ht="12.75">
      <c r="A131" s="73" t="s">
        <v>28</v>
      </c>
      <c r="B131" s="74" t="s">
        <v>103</v>
      </c>
      <c r="C131" s="74" t="s">
        <v>212</v>
      </c>
      <c r="D131" s="79">
        <v>95700</v>
      </c>
      <c r="E131" s="79">
        <v>32000</v>
      </c>
      <c r="F131" s="79">
        <v>63700</v>
      </c>
      <c r="G131" s="75"/>
    </row>
    <row r="132" spans="1:7" s="76" customFormat="1" ht="12.75">
      <c r="A132" s="73" t="s">
        <v>47</v>
      </c>
      <c r="B132" s="74" t="s">
        <v>103</v>
      </c>
      <c r="C132" s="74" t="s">
        <v>213</v>
      </c>
      <c r="D132" s="79">
        <v>95700</v>
      </c>
      <c r="E132" s="79">
        <v>32000</v>
      </c>
      <c r="F132" s="79">
        <v>63700</v>
      </c>
      <c r="G132" s="75"/>
    </row>
    <row r="133" spans="1:7" s="76" customFormat="1" ht="25.5">
      <c r="A133" s="73" t="s">
        <v>140</v>
      </c>
      <c r="B133" s="74" t="s">
        <v>103</v>
      </c>
      <c r="C133" s="74" t="s">
        <v>214</v>
      </c>
      <c r="D133" s="79">
        <v>95700</v>
      </c>
      <c r="E133" s="79">
        <v>32000</v>
      </c>
      <c r="F133" s="79">
        <v>63700</v>
      </c>
      <c r="G133" s="75"/>
    </row>
    <row r="134" spans="1:7" s="76" customFormat="1" ht="40.5" customHeight="1">
      <c r="A134" s="73" t="s">
        <v>62</v>
      </c>
      <c r="B134" s="74" t="s">
        <v>103</v>
      </c>
      <c r="C134" s="74" t="s">
        <v>215</v>
      </c>
      <c r="D134" s="79">
        <v>95700</v>
      </c>
      <c r="E134" s="79">
        <v>32000</v>
      </c>
      <c r="F134" s="79">
        <v>63700</v>
      </c>
      <c r="G134" s="75"/>
    </row>
    <row r="135" spans="1:7" s="76" customFormat="1" ht="25.5">
      <c r="A135" s="73" t="s">
        <v>216</v>
      </c>
      <c r="B135" s="74" t="s">
        <v>103</v>
      </c>
      <c r="C135" s="74" t="s">
        <v>217</v>
      </c>
      <c r="D135" s="79">
        <v>4600</v>
      </c>
      <c r="E135" s="79">
        <v>0</v>
      </c>
      <c r="F135" s="79">
        <v>4600</v>
      </c>
      <c r="G135" s="75"/>
    </row>
    <row r="136" spans="1:7" s="76" customFormat="1" ht="140.25">
      <c r="A136" s="73" t="s">
        <v>218</v>
      </c>
      <c r="B136" s="74" t="s">
        <v>103</v>
      </c>
      <c r="C136" s="74" t="s">
        <v>219</v>
      </c>
      <c r="D136" s="79">
        <v>4600</v>
      </c>
      <c r="E136" s="79">
        <v>0</v>
      </c>
      <c r="F136" s="79">
        <v>4600</v>
      </c>
      <c r="G136" s="75"/>
    </row>
    <row r="137" spans="1:7" s="76" customFormat="1" ht="41.25" customHeight="1">
      <c r="A137" s="73" t="s">
        <v>86</v>
      </c>
      <c r="B137" s="74" t="s">
        <v>103</v>
      </c>
      <c r="C137" s="74" t="s">
        <v>398</v>
      </c>
      <c r="D137" s="79">
        <v>4600</v>
      </c>
      <c r="E137" s="79">
        <v>0</v>
      </c>
      <c r="F137" s="79">
        <v>4600</v>
      </c>
      <c r="G137" s="75"/>
    </row>
    <row r="138" spans="1:7" s="76" customFormat="1" ht="12.75">
      <c r="A138" s="73" t="s">
        <v>47</v>
      </c>
      <c r="B138" s="74" t="s">
        <v>103</v>
      </c>
      <c r="C138" s="74" t="s">
        <v>380</v>
      </c>
      <c r="D138" s="79">
        <v>4600</v>
      </c>
      <c r="E138" s="79">
        <v>0</v>
      </c>
      <c r="F138" s="79">
        <v>4600</v>
      </c>
      <c r="G138" s="75"/>
    </row>
    <row r="139" spans="1:7" s="76" customFormat="1" ht="16.5" customHeight="1">
      <c r="A139" s="73" t="s">
        <v>53</v>
      </c>
      <c r="B139" s="74" t="s">
        <v>103</v>
      </c>
      <c r="C139" s="74" t="s">
        <v>373</v>
      </c>
      <c r="D139" s="79">
        <v>4600</v>
      </c>
      <c r="E139" s="79">
        <v>0</v>
      </c>
      <c r="F139" s="79">
        <v>4600</v>
      </c>
      <c r="G139" s="75"/>
    </row>
    <row r="140" spans="1:7" s="76" customFormat="1" ht="12.75">
      <c r="A140" s="73" t="s">
        <v>55</v>
      </c>
      <c r="B140" s="74" t="s">
        <v>103</v>
      </c>
      <c r="C140" s="74" t="s">
        <v>372</v>
      </c>
      <c r="D140" s="79">
        <v>4600</v>
      </c>
      <c r="E140" s="79">
        <v>0</v>
      </c>
      <c r="F140" s="79">
        <v>4600</v>
      </c>
      <c r="G140" s="75"/>
    </row>
    <row r="141" spans="1:7" s="76" customFormat="1" ht="12.75">
      <c r="A141" s="73" t="s">
        <v>69</v>
      </c>
      <c r="B141" s="74" t="s">
        <v>103</v>
      </c>
      <c r="C141" s="74" t="s">
        <v>220</v>
      </c>
      <c r="D141" s="79">
        <v>1207059</v>
      </c>
      <c r="E141" s="79">
        <v>0</v>
      </c>
      <c r="F141" s="79">
        <v>1207059</v>
      </c>
      <c r="G141" s="75"/>
    </row>
    <row r="142" spans="1:7" s="76" customFormat="1" ht="25.5">
      <c r="A142" s="73" t="s">
        <v>221</v>
      </c>
      <c r="B142" s="74" t="s">
        <v>103</v>
      </c>
      <c r="C142" s="74" t="s">
        <v>222</v>
      </c>
      <c r="D142" s="79">
        <v>1207059</v>
      </c>
      <c r="E142" s="79">
        <v>0</v>
      </c>
      <c r="F142" s="79">
        <v>1207059</v>
      </c>
      <c r="G142" s="75"/>
    </row>
    <row r="143" spans="1:7" s="76" customFormat="1" ht="51">
      <c r="A143" s="73" t="s">
        <v>223</v>
      </c>
      <c r="B143" s="74" t="s">
        <v>103</v>
      </c>
      <c r="C143" s="74" t="s">
        <v>224</v>
      </c>
      <c r="D143" s="79">
        <v>1087059</v>
      </c>
      <c r="E143" s="79">
        <v>0</v>
      </c>
      <c r="F143" s="79">
        <v>1087059</v>
      </c>
      <c r="G143" s="75"/>
    </row>
    <row r="144" spans="1:7" s="76" customFormat="1" ht="141.75" customHeight="1">
      <c r="A144" s="73" t="s">
        <v>225</v>
      </c>
      <c r="B144" s="74" t="s">
        <v>103</v>
      </c>
      <c r="C144" s="74" t="s">
        <v>226</v>
      </c>
      <c r="D144" s="79">
        <v>481500</v>
      </c>
      <c r="E144" s="79">
        <v>0</v>
      </c>
      <c r="F144" s="79">
        <v>481500</v>
      </c>
      <c r="G144" s="75"/>
    </row>
    <row r="145" spans="1:7" s="76" customFormat="1" ht="42" customHeight="1">
      <c r="A145" s="73" t="s">
        <v>86</v>
      </c>
      <c r="B145" s="74" t="s">
        <v>103</v>
      </c>
      <c r="C145" s="74" t="s">
        <v>227</v>
      </c>
      <c r="D145" s="79">
        <v>481500</v>
      </c>
      <c r="E145" s="79">
        <v>0</v>
      </c>
      <c r="F145" s="79">
        <v>481500</v>
      </c>
      <c r="G145" s="75"/>
    </row>
    <row r="146" spans="1:7" s="76" customFormat="1" ht="20.25" customHeight="1">
      <c r="A146" s="73" t="s">
        <v>47</v>
      </c>
      <c r="B146" s="74" t="s">
        <v>103</v>
      </c>
      <c r="C146" s="74" t="s">
        <v>228</v>
      </c>
      <c r="D146" s="79">
        <v>481500</v>
      </c>
      <c r="E146" s="79">
        <v>0</v>
      </c>
      <c r="F146" s="79">
        <v>481500</v>
      </c>
      <c r="G146" s="75"/>
    </row>
    <row r="147" spans="1:7" s="76" customFormat="1" ht="12.75">
      <c r="A147" s="73" t="s">
        <v>53</v>
      </c>
      <c r="B147" s="74" t="s">
        <v>103</v>
      </c>
      <c r="C147" s="74" t="s">
        <v>229</v>
      </c>
      <c r="D147" s="79">
        <v>481500</v>
      </c>
      <c r="E147" s="79">
        <v>0</v>
      </c>
      <c r="F147" s="79">
        <v>481500</v>
      </c>
      <c r="G147" s="75"/>
    </row>
    <row r="148" spans="1:7" s="76" customFormat="1" ht="25.5">
      <c r="A148" s="73" t="s">
        <v>57</v>
      </c>
      <c r="B148" s="74" t="s">
        <v>103</v>
      </c>
      <c r="C148" s="74" t="s">
        <v>230</v>
      </c>
      <c r="D148" s="79">
        <v>481500</v>
      </c>
      <c r="E148" s="79">
        <v>0</v>
      </c>
      <c r="F148" s="79">
        <v>481500</v>
      </c>
      <c r="G148" s="75"/>
    </row>
    <row r="149" spans="1:7" s="76" customFormat="1" ht="131.25" customHeight="1">
      <c r="A149" s="73" t="s">
        <v>231</v>
      </c>
      <c r="B149" s="74" t="s">
        <v>103</v>
      </c>
      <c r="C149" s="74" t="s">
        <v>399</v>
      </c>
      <c r="D149" s="79">
        <v>9900</v>
      </c>
      <c r="E149" s="79">
        <v>0</v>
      </c>
      <c r="F149" s="79">
        <v>9900</v>
      </c>
      <c r="G149" s="75"/>
    </row>
    <row r="150" spans="1:7" s="76" customFormat="1" ht="42" customHeight="1">
      <c r="A150" s="73" t="s">
        <v>86</v>
      </c>
      <c r="B150" s="74" t="s">
        <v>103</v>
      </c>
      <c r="C150" s="74" t="s">
        <v>232</v>
      </c>
      <c r="D150" s="79">
        <v>9900</v>
      </c>
      <c r="E150" s="79">
        <v>0</v>
      </c>
      <c r="F150" s="79">
        <v>9900</v>
      </c>
      <c r="G150" s="75"/>
    </row>
    <row r="151" spans="1:7" s="76" customFormat="1" ht="12.75">
      <c r="A151" s="73" t="s">
        <v>47</v>
      </c>
      <c r="B151" s="74" t="s">
        <v>103</v>
      </c>
      <c r="C151" s="74" t="s">
        <v>233</v>
      </c>
      <c r="D151" s="79">
        <v>9900</v>
      </c>
      <c r="E151" s="79">
        <v>0</v>
      </c>
      <c r="F151" s="79">
        <v>9900</v>
      </c>
      <c r="G151" s="75"/>
    </row>
    <row r="152" spans="1:7" s="76" customFormat="1" ht="12.75">
      <c r="A152" s="73" t="s">
        <v>53</v>
      </c>
      <c r="B152" s="74" t="s">
        <v>103</v>
      </c>
      <c r="C152" s="74" t="s">
        <v>234</v>
      </c>
      <c r="D152" s="79">
        <v>9900</v>
      </c>
      <c r="E152" s="79">
        <v>0</v>
      </c>
      <c r="F152" s="79">
        <v>9900</v>
      </c>
      <c r="G152" s="75"/>
    </row>
    <row r="153" spans="1:7" s="76" customFormat="1" ht="30" customHeight="1">
      <c r="A153" s="73" t="s">
        <v>57</v>
      </c>
      <c r="B153" s="74" t="s">
        <v>103</v>
      </c>
      <c r="C153" s="74" t="s">
        <v>235</v>
      </c>
      <c r="D153" s="79">
        <v>9900</v>
      </c>
      <c r="E153" s="79">
        <v>0</v>
      </c>
      <c r="F153" s="79">
        <v>9900</v>
      </c>
      <c r="G153" s="75"/>
    </row>
    <row r="154" spans="1:7" s="76" customFormat="1" ht="127.5">
      <c r="A154" s="73" t="s">
        <v>236</v>
      </c>
      <c r="B154" s="74" t="s">
        <v>103</v>
      </c>
      <c r="C154" s="74" t="s">
        <v>237</v>
      </c>
      <c r="D154" s="79">
        <v>589059</v>
      </c>
      <c r="E154" s="79">
        <v>0</v>
      </c>
      <c r="F154" s="79">
        <v>589059</v>
      </c>
      <c r="G154" s="75"/>
    </row>
    <row r="155" spans="1:7" s="76" customFormat="1" ht="44.25" customHeight="1">
      <c r="A155" s="73" t="s">
        <v>86</v>
      </c>
      <c r="B155" s="74" t="s">
        <v>103</v>
      </c>
      <c r="C155" s="74" t="s">
        <v>238</v>
      </c>
      <c r="D155" s="79">
        <v>589059</v>
      </c>
      <c r="E155" s="79">
        <v>0</v>
      </c>
      <c r="F155" s="79">
        <v>589059</v>
      </c>
      <c r="G155" s="75"/>
    </row>
    <row r="156" spans="1:7" s="76" customFormat="1" ht="12.75">
      <c r="A156" s="73" t="s">
        <v>47</v>
      </c>
      <c r="B156" s="74" t="s">
        <v>103</v>
      </c>
      <c r="C156" s="74" t="s">
        <v>239</v>
      </c>
      <c r="D156" s="79">
        <v>589059</v>
      </c>
      <c r="E156" s="79">
        <v>0</v>
      </c>
      <c r="F156" s="79">
        <v>589059</v>
      </c>
      <c r="G156" s="75"/>
    </row>
    <row r="157" spans="1:7" s="76" customFormat="1" ht="18" customHeight="1">
      <c r="A157" s="73" t="s">
        <v>53</v>
      </c>
      <c r="B157" s="74" t="s">
        <v>103</v>
      </c>
      <c r="C157" s="74" t="s">
        <v>240</v>
      </c>
      <c r="D157" s="79">
        <v>589059</v>
      </c>
      <c r="E157" s="79">
        <v>0</v>
      </c>
      <c r="F157" s="79">
        <v>589059</v>
      </c>
      <c r="G157" s="75"/>
    </row>
    <row r="158" spans="1:7" s="76" customFormat="1" ht="25.5">
      <c r="A158" s="73" t="s">
        <v>57</v>
      </c>
      <c r="B158" s="74" t="s">
        <v>103</v>
      </c>
      <c r="C158" s="74" t="s">
        <v>241</v>
      </c>
      <c r="D158" s="79">
        <v>589059</v>
      </c>
      <c r="E158" s="79">
        <v>0</v>
      </c>
      <c r="F158" s="79">
        <v>589059</v>
      </c>
      <c r="G158" s="75"/>
    </row>
    <row r="159" spans="1:7" s="76" customFormat="1" ht="154.5" customHeight="1">
      <c r="A159" s="73" t="s">
        <v>242</v>
      </c>
      <c r="B159" s="74" t="s">
        <v>103</v>
      </c>
      <c r="C159" s="74" t="s">
        <v>243</v>
      </c>
      <c r="D159" s="79">
        <v>6600</v>
      </c>
      <c r="E159" s="79">
        <v>0</v>
      </c>
      <c r="F159" s="79">
        <v>6600</v>
      </c>
      <c r="G159" s="75"/>
    </row>
    <row r="160" spans="1:7" s="76" customFormat="1" ht="41.25" customHeight="1">
      <c r="A160" s="73" t="s">
        <v>86</v>
      </c>
      <c r="B160" s="74" t="s">
        <v>103</v>
      </c>
      <c r="C160" s="74" t="s">
        <v>244</v>
      </c>
      <c r="D160" s="79">
        <v>6600</v>
      </c>
      <c r="E160" s="79">
        <v>0</v>
      </c>
      <c r="F160" s="79">
        <v>6600</v>
      </c>
      <c r="G160" s="75"/>
    </row>
    <row r="161" spans="1:7" s="76" customFormat="1" ht="12.75">
      <c r="A161" s="73" t="s">
        <v>47</v>
      </c>
      <c r="B161" s="74" t="s">
        <v>103</v>
      </c>
      <c r="C161" s="74" t="s">
        <v>245</v>
      </c>
      <c r="D161" s="79">
        <v>6600</v>
      </c>
      <c r="E161" s="79">
        <v>0</v>
      </c>
      <c r="F161" s="79">
        <v>6600</v>
      </c>
      <c r="G161" s="75"/>
    </row>
    <row r="162" spans="1:7" s="76" customFormat="1" ht="12.75">
      <c r="A162" s="73" t="s">
        <v>53</v>
      </c>
      <c r="B162" s="74" t="s">
        <v>103</v>
      </c>
      <c r="C162" s="74" t="s">
        <v>246</v>
      </c>
      <c r="D162" s="79">
        <v>6600</v>
      </c>
      <c r="E162" s="79">
        <v>0</v>
      </c>
      <c r="F162" s="79">
        <v>6600</v>
      </c>
      <c r="G162" s="75"/>
    </row>
    <row r="163" spans="1:7" s="76" customFormat="1" ht="27" customHeight="1">
      <c r="A163" s="73" t="s">
        <v>57</v>
      </c>
      <c r="B163" s="74" t="s">
        <v>103</v>
      </c>
      <c r="C163" s="74" t="s">
        <v>247</v>
      </c>
      <c r="D163" s="79">
        <v>6600</v>
      </c>
      <c r="E163" s="79">
        <v>0</v>
      </c>
      <c r="F163" s="79">
        <v>6600</v>
      </c>
      <c r="G163" s="75"/>
    </row>
    <row r="164" spans="1:7" s="76" customFormat="1" ht="51">
      <c r="A164" s="73" t="s">
        <v>248</v>
      </c>
      <c r="B164" s="74" t="s">
        <v>103</v>
      </c>
      <c r="C164" s="74" t="s">
        <v>249</v>
      </c>
      <c r="D164" s="79">
        <v>120000</v>
      </c>
      <c r="E164" s="79">
        <v>0</v>
      </c>
      <c r="F164" s="79">
        <v>120000</v>
      </c>
      <c r="G164" s="75"/>
    </row>
    <row r="165" spans="1:7" s="76" customFormat="1" ht="120" customHeight="1">
      <c r="A165" s="73" t="s">
        <v>250</v>
      </c>
      <c r="B165" s="74" t="s">
        <v>103</v>
      </c>
      <c r="C165" s="74" t="s">
        <v>251</v>
      </c>
      <c r="D165" s="79">
        <v>120000</v>
      </c>
      <c r="E165" s="79">
        <v>0</v>
      </c>
      <c r="F165" s="79">
        <v>120000</v>
      </c>
      <c r="G165" s="75"/>
    </row>
    <row r="166" spans="1:7" s="76" customFormat="1" ht="39.75" customHeight="1">
      <c r="A166" s="73" t="s">
        <v>86</v>
      </c>
      <c r="B166" s="74" t="s">
        <v>103</v>
      </c>
      <c r="C166" s="74" t="s">
        <v>252</v>
      </c>
      <c r="D166" s="79">
        <v>120000</v>
      </c>
      <c r="E166" s="79">
        <v>0</v>
      </c>
      <c r="F166" s="79">
        <v>120000</v>
      </c>
      <c r="G166" s="75"/>
    </row>
    <row r="167" spans="1:7" s="76" customFormat="1" ht="12.75">
      <c r="A167" s="73" t="s">
        <v>47</v>
      </c>
      <c r="B167" s="74" t="s">
        <v>103</v>
      </c>
      <c r="C167" s="74" t="s">
        <v>253</v>
      </c>
      <c r="D167" s="79">
        <v>120000</v>
      </c>
      <c r="E167" s="79">
        <v>0</v>
      </c>
      <c r="F167" s="79">
        <v>120000</v>
      </c>
      <c r="G167" s="75"/>
    </row>
    <row r="168" spans="1:7" s="76" customFormat="1" ht="12.75">
      <c r="A168" s="73" t="s">
        <v>53</v>
      </c>
      <c r="B168" s="74" t="s">
        <v>103</v>
      </c>
      <c r="C168" s="74" t="s">
        <v>254</v>
      </c>
      <c r="D168" s="79">
        <v>120000</v>
      </c>
      <c r="E168" s="79">
        <v>0</v>
      </c>
      <c r="F168" s="79">
        <v>120000</v>
      </c>
      <c r="G168" s="75"/>
    </row>
    <row r="169" spans="1:7" s="76" customFormat="1" ht="25.5">
      <c r="A169" s="73" t="s">
        <v>57</v>
      </c>
      <c r="B169" s="74" t="s">
        <v>103</v>
      </c>
      <c r="C169" s="74" t="s">
        <v>255</v>
      </c>
      <c r="D169" s="79">
        <v>120000</v>
      </c>
      <c r="E169" s="79">
        <v>0</v>
      </c>
      <c r="F169" s="79">
        <v>120000</v>
      </c>
      <c r="G169" s="75"/>
    </row>
    <row r="170" spans="1:7" s="76" customFormat="1" ht="19.5" customHeight="1">
      <c r="A170" s="73" t="s">
        <v>70</v>
      </c>
      <c r="B170" s="74" t="s">
        <v>103</v>
      </c>
      <c r="C170" s="74" t="s">
        <v>256</v>
      </c>
      <c r="D170" s="79">
        <v>2448300</v>
      </c>
      <c r="E170" s="79">
        <v>702722.57</v>
      </c>
      <c r="F170" s="79">
        <v>1745577.43</v>
      </c>
      <c r="G170" s="75"/>
    </row>
    <row r="171" spans="1:7" s="76" customFormat="1" ht="12.75">
      <c r="A171" s="73" t="s">
        <v>80</v>
      </c>
      <c r="B171" s="74" t="s">
        <v>103</v>
      </c>
      <c r="C171" s="74" t="s">
        <v>257</v>
      </c>
      <c r="D171" s="79">
        <v>309100</v>
      </c>
      <c r="E171" s="79">
        <v>157291</v>
      </c>
      <c r="F171" s="79">
        <v>151809</v>
      </c>
      <c r="G171" s="75"/>
    </row>
    <row r="172" spans="1:7" s="76" customFormat="1" ht="51">
      <c r="A172" s="73" t="s">
        <v>258</v>
      </c>
      <c r="B172" s="74" t="s">
        <v>103</v>
      </c>
      <c r="C172" s="74" t="s">
        <v>259</v>
      </c>
      <c r="D172" s="79">
        <v>309100</v>
      </c>
      <c r="E172" s="79">
        <v>157291</v>
      </c>
      <c r="F172" s="79">
        <v>151809</v>
      </c>
      <c r="G172" s="75"/>
    </row>
    <row r="173" spans="1:7" s="76" customFormat="1" ht="158.25" customHeight="1">
      <c r="A173" s="73" t="s">
        <v>260</v>
      </c>
      <c r="B173" s="74" t="s">
        <v>103</v>
      </c>
      <c r="C173" s="74" t="s">
        <v>261</v>
      </c>
      <c r="D173" s="79">
        <v>309100</v>
      </c>
      <c r="E173" s="79">
        <v>157291</v>
      </c>
      <c r="F173" s="79">
        <v>151809</v>
      </c>
      <c r="G173" s="75"/>
    </row>
    <row r="174" spans="1:7" s="76" customFormat="1" ht="42" customHeight="1">
      <c r="A174" s="73" t="s">
        <v>86</v>
      </c>
      <c r="B174" s="74" t="s">
        <v>103</v>
      </c>
      <c r="C174" s="74" t="s">
        <v>262</v>
      </c>
      <c r="D174" s="79">
        <v>309100</v>
      </c>
      <c r="E174" s="79">
        <v>157291</v>
      </c>
      <c r="F174" s="79">
        <v>151809</v>
      </c>
      <c r="G174" s="75"/>
    </row>
    <row r="175" spans="1:7" s="76" customFormat="1" ht="12.75">
      <c r="A175" s="73" t="s">
        <v>47</v>
      </c>
      <c r="B175" s="74" t="s">
        <v>103</v>
      </c>
      <c r="C175" s="74" t="s">
        <v>263</v>
      </c>
      <c r="D175" s="79">
        <v>228600</v>
      </c>
      <c r="E175" s="79">
        <v>99461</v>
      </c>
      <c r="F175" s="79">
        <v>129139</v>
      </c>
      <c r="G175" s="75"/>
    </row>
    <row r="176" spans="1:7" s="76" customFormat="1" ht="12.75">
      <c r="A176" s="73" t="s">
        <v>53</v>
      </c>
      <c r="B176" s="74" t="s">
        <v>103</v>
      </c>
      <c r="C176" s="74" t="s">
        <v>264</v>
      </c>
      <c r="D176" s="79">
        <v>228600</v>
      </c>
      <c r="E176" s="79">
        <v>99461</v>
      </c>
      <c r="F176" s="79">
        <v>129139</v>
      </c>
      <c r="G176" s="75"/>
    </row>
    <row r="177" spans="1:7" s="76" customFormat="1" ht="25.5">
      <c r="A177" s="73" t="s">
        <v>57</v>
      </c>
      <c r="B177" s="74" t="s">
        <v>103</v>
      </c>
      <c r="C177" s="74" t="s">
        <v>265</v>
      </c>
      <c r="D177" s="79">
        <v>228600</v>
      </c>
      <c r="E177" s="79">
        <v>99461</v>
      </c>
      <c r="F177" s="79">
        <v>129139</v>
      </c>
      <c r="G177" s="75"/>
    </row>
    <row r="178" spans="1:7" s="76" customFormat="1" ht="12.75">
      <c r="A178" s="73" t="s">
        <v>59</v>
      </c>
      <c r="B178" s="74" t="s">
        <v>103</v>
      </c>
      <c r="C178" s="74" t="s">
        <v>421</v>
      </c>
      <c r="D178" s="79">
        <v>80500</v>
      </c>
      <c r="E178" s="79">
        <v>57830</v>
      </c>
      <c r="F178" s="79">
        <v>22670</v>
      </c>
      <c r="G178" s="75"/>
    </row>
    <row r="179" spans="1:7" s="76" customFormat="1" ht="25.5">
      <c r="A179" s="73" t="s">
        <v>60</v>
      </c>
      <c r="B179" s="74" t="s">
        <v>103</v>
      </c>
      <c r="C179" s="74" t="s">
        <v>422</v>
      </c>
      <c r="D179" s="79">
        <v>80500</v>
      </c>
      <c r="E179" s="79">
        <v>57830</v>
      </c>
      <c r="F179" s="79">
        <v>22670</v>
      </c>
      <c r="G179" s="75"/>
    </row>
    <row r="180" spans="1:7" s="76" customFormat="1" ht="12.75">
      <c r="A180" s="73" t="s">
        <v>71</v>
      </c>
      <c r="B180" s="74" t="s">
        <v>103</v>
      </c>
      <c r="C180" s="74" t="s">
        <v>266</v>
      </c>
      <c r="D180" s="79">
        <v>2139200</v>
      </c>
      <c r="E180" s="79">
        <v>545431.57</v>
      </c>
      <c r="F180" s="79">
        <v>1593768.43</v>
      </c>
      <c r="G180" s="75"/>
    </row>
    <row r="181" spans="1:7" s="76" customFormat="1" ht="38.25">
      <c r="A181" s="73" t="s">
        <v>91</v>
      </c>
      <c r="B181" s="74" t="s">
        <v>103</v>
      </c>
      <c r="C181" s="74" t="s">
        <v>267</v>
      </c>
      <c r="D181" s="79">
        <v>2139200</v>
      </c>
      <c r="E181" s="79">
        <v>545431.57</v>
      </c>
      <c r="F181" s="79">
        <v>1593768.43</v>
      </c>
      <c r="G181" s="75"/>
    </row>
    <row r="182" spans="1:7" s="76" customFormat="1" ht="131.25" customHeight="1">
      <c r="A182" s="73" t="s">
        <v>268</v>
      </c>
      <c r="B182" s="74" t="s">
        <v>103</v>
      </c>
      <c r="C182" s="74" t="s">
        <v>269</v>
      </c>
      <c r="D182" s="79">
        <v>634600</v>
      </c>
      <c r="E182" s="79">
        <v>211949.67</v>
      </c>
      <c r="F182" s="79">
        <v>422650.33</v>
      </c>
      <c r="G182" s="75"/>
    </row>
    <row r="183" spans="1:7" s="76" customFormat="1" ht="41.25" customHeight="1">
      <c r="A183" s="73" t="s">
        <v>86</v>
      </c>
      <c r="B183" s="74" t="s">
        <v>103</v>
      </c>
      <c r="C183" s="74" t="s">
        <v>270</v>
      </c>
      <c r="D183" s="79">
        <v>634600</v>
      </c>
      <c r="E183" s="79">
        <v>211949.67</v>
      </c>
      <c r="F183" s="79">
        <v>422650.33</v>
      </c>
      <c r="G183" s="75"/>
    </row>
    <row r="184" spans="1:7" s="76" customFormat="1" ht="12.75">
      <c r="A184" s="73" t="s">
        <v>47</v>
      </c>
      <c r="B184" s="74" t="s">
        <v>103</v>
      </c>
      <c r="C184" s="74" t="s">
        <v>271</v>
      </c>
      <c r="D184" s="79">
        <v>634600</v>
      </c>
      <c r="E184" s="79">
        <v>211949.67</v>
      </c>
      <c r="F184" s="79">
        <v>422650.33</v>
      </c>
      <c r="G184" s="75"/>
    </row>
    <row r="185" spans="1:7" s="76" customFormat="1" ht="12.75">
      <c r="A185" s="73" t="s">
        <v>53</v>
      </c>
      <c r="B185" s="74" t="s">
        <v>103</v>
      </c>
      <c r="C185" s="74" t="s">
        <v>272</v>
      </c>
      <c r="D185" s="79">
        <v>634600</v>
      </c>
      <c r="E185" s="79">
        <v>211949.67</v>
      </c>
      <c r="F185" s="79">
        <v>422650.33</v>
      </c>
      <c r="G185" s="75"/>
    </row>
    <row r="186" spans="1:7" s="76" customFormat="1" ht="12.75">
      <c r="A186" s="73" t="s">
        <v>56</v>
      </c>
      <c r="B186" s="74" t="s">
        <v>103</v>
      </c>
      <c r="C186" s="74" t="s">
        <v>273</v>
      </c>
      <c r="D186" s="79">
        <v>634600</v>
      </c>
      <c r="E186" s="79">
        <v>211949.67</v>
      </c>
      <c r="F186" s="79">
        <v>422650.33</v>
      </c>
      <c r="G186" s="75"/>
    </row>
    <row r="187" spans="1:7" s="76" customFormat="1" ht="144.75" customHeight="1">
      <c r="A187" s="73" t="s">
        <v>274</v>
      </c>
      <c r="B187" s="74" t="s">
        <v>103</v>
      </c>
      <c r="C187" s="74" t="s">
        <v>275</v>
      </c>
      <c r="D187" s="79">
        <v>550100</v>
      </c>
      <c r="E187" s="79">
        <v>7301.9</v>
      </c>
      <c r="F187" s="79">
        <v>542798.1</v>
      </c>
      <c r="G187" s="75"/>
    </row>
    <row r="188" spans="1:7" s="76" customFormat="1" ht="43.5" customHeight="1">
      <c r="A188" s="73" t="s">
        <v>86</v>
      </c>
      <c r="B188" s="74" t="s">
        <v>103</v>
      </c>
      <c r="C188" s="74" t="s">
        <v>276</v>
      </c>
      <c r="D188" s="79">
        <v>550100</v>
      </c>
      <c r="E188" s="79">
        <v>7301.9</v>
      </c>
      <c r="F188" s="79">
        <v>542798.1</v>
      </c>
      <c r="G188" s="75"/>
    </row>
    <row r="189" spans="1:7" s="76" customFormat="1" ht="12.75">
      <c r="A189" s="73" t="s">
        <v>47</v>
      </c>
      <c r="B189" s="74" t="s">
        <v>103</v>
      </c>
      <c r="C189" s="74" t="s">
        <v>277</v>
      </c>
      <c r="D189" s="79">
        <v>430100</v>
      </c>
      <c r="E189" s="79">
        <v>7301.9</v>
      </c>
      <c r="F189" s="79">
        <v>422798.1</v>
      </c>
      <c r="G189" s="75"/>
    </row>
    <row r="190" spans="1:7" s="76" customFormat="1" ht="12.75">
      <c r="A190" s="73" t="s">
        <v>53</v>
      </c>
      <c r="B190" s="74" t="s">
        <v>103</v>
      </c>
      <c r="C190" s="74" t="s">
        <v>278</v>
      </c>
      <c r="D190" s="79">
        <v>430100</v>
      </c>
      <c r="E190" s="79">
        <v>7301.9</v>
      </c>
      <c r="F190" s="79">
        <v>422798.1</v>
      </c>
      <c r="G190" s="75"/>
    </row>
    <row r="191" spans="1:7" s="76" customFormat="1" ht="28.5" customHeight="1">
      <c r="A191" s="73" t="s">
        <v>57</v>
      </c>
      <c r="B191" s="74" t="s">
        <v>103</v>
      </c>
      <c r="C191" s="74" t="s">
        <v>279</v>
      </c>
      <c r="D191" s="79">
        <v>430100</v>
      </c>
      <c r="E191" s="79">
        <v>7301.9</v>
      </c>
      <c r="F191" s="79">
        <v>422798.1</v>
      </c>
      <c r="G191" s="75"/>
    </row>
    <row r="192" spans="1:7" s="76" customFormat="1" ht="18.75" customHeight="1">
      <c r="A192" s="73" t="s">
        <v>59</v>
      </c>
      <c r="B192" s="74" t="s">
        <v>103</v>
      </c>
      <c r="C192" s="74" t="s">
        <v>280</v>
      </c>
      <c r="D192" s="79">
        <v>120000</v>
      </c>
      <c r="E192" s="79">
        <v>0</v>
      </c>
      <c r="F192" s="79">
        <v>120000</v>
      </c>
      <c r="G192" s="75"/>
    </row>
    <row r="193" spans="1:7" s="76" customFormat="1" ht="25.5">
      <c r="A193" s="73" t="s">
        <v>60</v>
      </c>
      <c r="B193" s="74" t="s">
        <v>103</v>
      </c>
      <c r="C193" s="74" t="s">
        <v>281</v>
      </c>
      <c r="D193" s="79">
        <v>120000</v>
      </c>
      <c r="E193" s="79">
        <v>0</v>
      </c>
      <c r="F193" s="79">
        <v>120000</v>
      </c>
      <c r="G193" s="75"/>
    </row>
    <row r="194" spans="1:7" s="76" customFormat="1" ht="142.5" customHeight="1">
      <c r="A194" s="73" t="s">
        <v>282</v>
      </c>
      <c r="B194" s="74" t="s">
        <v>103</v>
      </c>
      <c r="C194" s="74" t="s">
        <v>283</v>
      </c>
      <c r="D194" s="79">
        <v>909500</v>
      </c>
      <c r="E194" s="79">
        <v>324947</v>
      </c>
      <c r="F194" s="79">
        <v>584553</v>
      </c>
      <c r="G194" s="75"/>
    </row>
    <row r="195" spans="1:7" s="76" customFormat="1" ht="42" customHeight="1">
      <c r="A195" s="73" t="s">
        <v>86</v>
      </c>
      <c r="B195" s="74" t="s">
        <v>103</v>
      </c>
      <c r="C195" s="74" t="s">
        <v>284</v>
      </c>
      <c r="D195" s="79">
        <v>909500</v>
      </c>
      <c r="E195" s="79">
        <v>324947</v>
      </c>
      <c r="F195" s="79">
        <v>584553</v>
      </c>
      <c r="G195" s="75"/>
    </row>
    <row r="196" spans="1:7" s="76" customFormat="1" ht="12.75">
      <c r="A196" s="73" t="s">
        <v>47</v>
      </c>
      <c r="B196" s="74" t="s">
        <v>103</v>
      </c>
      <c r="C196" s="74" t="s">
        <v>285</v>
      </c>
      <c r="D196" s="79">
        <v>854500</v>
      </c>
      <c r="E196" s="79">
        <v>324947</v>
      </c>
      <c r="F196" s="79">
        <v>529553</v>
      </c>
      <c r="G196" s="75"/>
    </row>
    <row r="197" spans="1:7" s="76" customFormat="1" ht="12.75">
      <c r="A197" s="73" t="s">
        <v>53</v>
      </c>
      <c r="B197" s="74" t="s">
        <v>103</v>
      </c>
      <c r="C197" s="74" t="s">
        <v>286</v>
      </c>
      <c r="D197" s="79">
        <v>854500</v>
      </c>
      <c r="E197" s="79">
        <v>324947</v>
      </c>
      <c r="F197" s="79">
        <v>529553</v>
      </c>
      <c r="G197" s="75"/>
    </row>
    <row r="198" spans="1:7" s="76" customFormat="1" ht="25.5">
      <c r="A198" s="73" t="s">
        <v>57</v>
      </c>
      <c r="B198" s="74" t="s">
        <v>103</v>
      </c>
      <c r="C198" s="74" t="s">
        <v>287</v>
      </c>
      <c r="D198" s="79">
        <v>854000</v>
      </c>
      <c r="E198" s="79">
        <v>324447</v>
      </c>
      <c r="F198" s="79">
        <v>529553</v>
      </c>
      <c r="G198" s="75"/>
    </row>
    <row r="199" spans="1:7" s="76" customFormat="1" ht="12.75">
      <c r="A199" s="73" t="s">
        <v>55</v>
      </c>
      <c r="B199" s="74" t="s">
        <v>103</v>
      </c>
      <c r="C199" s="74" t="s">
        <v>400</v>
      </c>
      <c r="D199" s="79">
        <v>500</v>
      </c>
      <c r="E199" s="79">
        <v>500</v>
      </c>
      <c r="F199" s="79">
        <v>0</v>
      </c>
      <c r="G199" s="75"/>
    </row>
    <row r="200" spans="1:7" s="76" customFormat="1" ht="17.25" customHeight="1">
      <c r="A200" s="73" t="s">
        <v>59</v>
      </c>
      <c r="B200" s="74" t="s">
        <v>103</v>
      </c>
      <c r="C200" s="74" t="s">
        <v>288</v>
      </c>
      <c r="D200" s="79">
        <v>55000</v>
      </c>
      <c r="E200" s="79">
        <v>0</v>
      </c>
      <c r="F200" s="79">
        <v>55000</v>
      </c>
      <c r="G200" s="75"/>
    </row>
    <row r="201" spans="1:7" s="76" customFormat="1" ht="25.5">
      <c r="A201" s="73" t="s">
        <v>60</v>
      </c>
      <c r="B201" s="74" t="s">
        <v>103</v>
      </c>
      <c r="C201" s="74" t="s">
        <v>289</v>
      </c>
      <c r="D201" s="79">
        <v>55000</v>
      </c>
      <c r="E201" s="79">
        <v>0</v>
      </c>
      <c r="F201" s="79">
        <v>55000</v>
      </c>
      <c r="G201" s="75"/>
    </row>
    <row r="202" spans="1:7" s="76" customFormat="1" ht="169.5" customHeight="1">
      <c r="A202" s="73" t="s">
        <v>290</v>
      </c>
      <c r="B202" s="74" t="s">
        <v>103</v>
      </c>
      <c r="C202" s="74" t="s">
        <v>291</v>
      </c>
      <c r="D202" s="79">
        <v>40000</v>
      </c>
      <c r="E202" s="79">
        <v>0</v>
      </c>
      <c r="F202" s="79">
        <v>40000</v>
      </c>
      <c r="G202" s="75"/>
    </row>
    <row r="203" spans="1:7" s="76" customFormat="1" ht="40.5" customHeight="1">
      <c r="A203" s="73" t="s">
        <v>86</v>
      </c>
      <c r="B203" s="74" t="s">
        <v>103</v>
      </c>
      <c r="C203" s="74" t="s">
        <v>292</v>
      </c>
      <c r="D203" s="79">
        <v>40000</v>
      </c>
      <c r="E203" s="79">
        <v>0</v>
      </c>
      <c r="F203" s="79">
        <v>40000</v>
      </c>
      <c r="G203" s="75"/>
    </row>
    <row r="204" spans="1:7" s="76" customFormat="1" ht="12.75">
      <c r="A204" s="73" t="s">
        <v>47</v>
      </c>
      <c r="B204" s="74" t="s">
        <v>103</v>
      </c>
      <c r="C204" s="74" t="s">
        <v>293</v>
      </c>
      <c r="D204" s="79">
        <v>40000</v>
      </c>
      <c r="E204" s="79">
        <v>0</v>
      </c>
      <c r="F204" s="79">
        <v>40000</v>
      </c>
      <c r="G204" s="75"/>
    </row>
    <row r="205" spans="1:7" s="76" customFormat="1" ht="12.75">
      <c r="A205" s="73" t="s">
        <v>53</v>
      </c>
      <c r="B205" s="74" t="s">
        <v>103</v>
      </c>
      <c r="C205" s="74" t="s">
        <v>294</v>
      </c>
      <c r="D205" s="79">
        <v>40000</v>
      </c>
      <c r="E205" s="79">
        <v>0</v>
      </c>
      <c r="F205" s="79">
        <v>40000</v>
      </c>
      <c r="G205" s="75"/>
    </row>
    <row r="206" spans="1:7" s="76" customFormat="1" ht="25.5">
      <c r="A206" s="73" t="s">
        <v>57</v>
      </c>
      <c r="B206" s="74" t="s">
        <v>103</v>
      </c>
      <c r="C206" s="74" t="s">
        <v>295</v>
      </c>
      <c r="D206" s="79">
        <v>40000</v>
      </c>
      <c r="E206" s="79">
        <v>0</v>
      </c>
      <c r="F206" s="79">
        <v>40000</v>
      </c>
      <c r="G206" s="75"/>
    </row>
    <row r="207" spans="1:7" s="76" customFormat="1" ht="132" customHeight="1">
      <c r="A207" s="73" t="s">
        <v>401</v>
      </c>
      <c r="B207" s="74" t="s">
        <v>103</v>
      </c>
      <c r="C207" s="74" t="s">
        <v>333</v>
      </c>
      <c r="D207" s="79">
        <v>5000</v>
      </c>
      <c r="E207" s="79">
        <v>1233</v>
      </c>
      <c r="F207" s="79">
        <v>3767</v>
      </c>
      <c r="G207" s="75"/>
    </row>
    <row r="208" spans="1:7" s="76" customFormat="1" ht="25.5">
      <c r="A208" s="73" t="s">
        <v>61</v>
      </c>
      <c r="B208" s="74" t="s">
        <v>103</v>
      </c>
      <c r="C208" s="74" t="s">
        <v>334</v>
      </c>
      <c r="D208" s="79">
        <v>5000</v>
      </c>
      <c r="E208" s="79">
        <v>1233</v>
      </c>
      <c r="F208" s="79">
        <v>3767</v>
      </c>
      <c r="G208" s="75"/>
    </row>
    <row r="209" spans="1:6" ht="12.75">
      <c r="A209" s="73" t="s">
        <v>47</v>
      </c>
      <c r="B209" s="74" t="s">
        <v>103</v>
      </c>
      <c r="C209" s="74" t="s">
        <v>335</v>
      </c>
      <c r="D209" s="79">
        <v>5000</v>
      </c>
      <c r="E209" s="79">
        <v>1233</v>
      </c>
      <c r="F209" s="79">
        <v>3767</v>
      </c>
    </row>
    <row r="210" spans="1:6" ht="12.75">
      <c r="A210" s="73" t="s">
        <v>58</v>
      </c>
      <c r="B210" s="74" t="s">
        <v>103</v>
      </c>
      <c r="C210" s="74" t="s">
        <v>336</v>
      </c>
      <c r="D210" s="79">
        <v>5000</v>
      </c>
      <c r="E210" s="79">
        <v>1233</v>
      </c>
      <c r="F210" s="79">
        <v>3767</v>
      </c>
    </row>
    <row r="211" spans="1:6" ht="12.75">
      <c r="A211" s="73" t="s">
        <v>72</v>
      </c>
      <c r="B211" s="74" t="s">
        <v>103</v>
      </c>
      <c r="C211" s="74" t="s">
        <v>296</v>
      </c>
      <c r="D211" s="79">
        <v>2561200</v>
      </c>
      <c r="E211" s="79">
        <v>474290.76</v>
      </c>
      <c r="F211" s="79">
        <v>2086909.24</v>
      </c>
    </row>
    <row r="212" spans="1:6" ht="12.75">
      <c r="A212" s="73" t="s">
        <v>73</v>
      </c>
      <c r="B212" s="74" t="s">
        <v>103</v>
      </c>
      <c r="C212" s="74" t="s">
        <v>297</v>
      </c>
      <c r="D212" s="79">
        <v>2561200</v>
      </c>
      <c r="E212" s="79">
        <v>474290.76</v>
      </c>
      <c r="F212" s="79">
        <v>2086909.24</v>
      </c>
    </row>
    <row r="213" spans="1:6" ht="25.5">
      <c r="A213" s="73" t="s">
        <v>298</v>
      </c>
      <c r="B213" s="74" t="s">
        <v>103</v>
      </c>
      <c r="C213" s="74" t="s">
        <v>299</v>
      </c>
      <c r="D213" s="79">
        <v>586300</v>
      </c>
      <c r="E213" s="79">
        <v>114001.67</v>
      </c>
      <c r="F213" s="79">
        <v>472298.33</v>
      </c>
    </row>
    <row r="214" spans="1:6" ht="76.5">
      <c r="A214" s="73" t="s">
        <v>82</v>
      </c>
      <c r="B214" s="74" t="s">
        <v>103</v>
      </c>
      <c r="C214" s="74" t="s">
        <v>300</v>
      </c>
      <c r="D214" s="79">
        <v>586300</v>
      </c>
      <c r="E214" s="79">
        <v>114001.67</v>
      </c>
      <c r="F214" s="79">
        <v>472298.33</v>
      </c>
    </row>
    <row r="215" spans="1:6" ht="12.75">
      <c r="A215" s="73" t="s">
        <v>47</v>
      </c>
      <c r="B215" s="74" t="s">
        <v>103</v>
      </c>
      <c r="C215" s="74" t="s">
        <v>301</v>
      </c>
      <c r="D215" s="79">
        <v>586300</v>
      </c>
      <c r="E215" s="79">
        <v>114001.67</v>
      </c>
      <c r="F215" s="79">
        <v>472298.33</v>
      </c>
    </row>
    <row r="216" spans="1:6" ht="25.5">
      <c r="A216" s="73" t="s">
        <v>74</v>
      </c>
      <c r="B216" s="74" t="s">
        <v>103</v>
      </c>
      <c r="C216" s="74" t="s">
        <v>302</v>
      </c>
      <c r="D216" s="79">
        <v>586300</v>
      </c>
      <c r="E216" s="79">
        <v>114001.67</v>
      </c>
      <c r="F216" s="79">
        <v>472298.33</v>
      </c>
    </row>
    <row r="217" spans="1:6" ht="38.25">
      <c r="A217" s="73" t="s">
        <v>96</v>
      </c>
      <c r="B217" s="74" t="s">
        <v>103</v>
      </c>
      <c r="C217" s="74" t="s">
        <v>303</v>
      </c>
      <c r="D217" s="79">
        <v>586300</v>
      </c>
      <c r="E217" s="79">
        <v>114001.67</v>
      </c>
      <c r="F217" s="79">
        <v>472298.33</v>
      </c>
    </row>
    <row r="218" spans="1:6" ht="25.5">
      <c r="A218" s="73" t="s">
        <v>304</v>
      </c>
      <c r="B218" s="74" t="s">
        <v>103</v>
      </c>
      <c r="C218" s="74" t="s">
        <v>305</v>
      </c>
      <c r="D218" s="79">
        <v>1974900</v>
      </c>
      <c r="E218" s="79">
        <v>360289.09</v>
      </c>
      <c r="F218" s="79">
        <v>1614610.91</v>
      </c>
    </row>
    <row r="219" spans="1:6" ht="76.5">
      <c r="A219" s="73" t="s">
        <v>82</v>
      </c>
      <c r="B219" s="74" t="s">
        <v>103</v>
      </c>
      <c r="C219" s="74" t="s">
        <v>306</v>
      </c>
      <c r="D219" s="79">
        <v>1974900</v>
      </c>
      <c r="E219" s="79">
        <v>360289.09</v>
      </c>
      <c r="F219" s="79">
        <v>1614610.91</v>
      </c>
    </row>
    <row r="220" spans="1:6" ht="12.75">
      <c r="A220" s="73" t="s">
        <v>47</v>
      </c>
      <c r="B220" s="74" t="s">
        <v>103</v>
      </c>
      <c r="C220" s="74" t="s">
        <v>307</v>
      </c>
      <c r="D220" s="79">
        <v>1974900</v>
      </c>
      <c r="E220" s="79">
        <v>360289.09</v>
      </c>
      <c r="F220" s="79">
        <v>1614610.91</v>
      </c>
    </row>
    <row r="221" spans="1:6" ht="25.5">
      <c r="A221" s="73" t="s">
        <v>74</v>
      </c>
      <c r="B221" s="74" t="s">
        <v>103</v>
      </c>
      <c r="C221" s="74" t="s">
        <v>308</v>
      </c>
      <c r="D221" s="79">
        <v>1974900</v>
      </c>
      <c r="E221" s="79">
        <v>360289.09</v>
      </c>
      <c r="F221" s="79">
        <v>1614610.91</v>
      </c>
    </row>
    <row r="222" spans="1:6" ht="38.25">
      <c r="A222" s="73" t="s">
        <v>96</v>
      </c>
      <c r="B222" s="74" t="s">
        <v>103</v>
      </c>
      <c r="C222" s="74" t="s">
        <v>309</v>
      </c>
      <c r="D222" s="79">
        <v>1974900</v>
      </c>
      <c r="E222" s="79">
        <v>360289.09</v>
      </c>
      <c r="F222" s="79">
        <v>1614610.91</v>
      </c>
    </row>
    <row r="223" spans="1:6" ht="12.75">
      <c r="A223" s="73" t="s">
        <v>78</v>
      </c>
      <c r="B223" s="74" t="s">
        <v>103</v>
      </c>
      <c r="C223" s="74" t="s">
        <v>310</v>
      </c>
      <c r="D223" s="79">
        <v>24000</v>
      </c>
      <c r="E223" s="79">
        <v>6000</v>
      </c>
      <c r="F223" s="79">
        <v>18000</v>
      </c>
    </row>
    <row r="224" spans="1:6" ht="12.75">
      <c r="A224" s="73" t="s">
        <v>97</v>
      </c>
      <c r="B224" s="74" t="s">
        <v>103</v>
      </c>
      <c r="C224" s="74" t="s">
        <v>311</v>
      </c>
      <c r="D224" s="79">
        <v>24000</v>
      </c>
      <c r="E224" s="79">
        <v>6000</v>
      </c>
      <c r="F224" s="79">
        <v>18000</v>
      </c>
    </row>
    <row r="225" spans="1:6" ht="114.75">
      <c r="A225" s="73" t="s">
        <v>402</v>
      </c>
      <c r="B225" s="74" t="s">
        <v>103</v>
      </c>
      <c r="C225" s="74" t="s">
        <v>374</v>
      </c>
      <c r="D225" s="79">
        <v>24000</v>
      </c>
      <c r="E225" s="79">
        <v>6000</v>
      </c>
      <c r="F225" s="79">
        <v>18000</v>
      </c>
    </row>
    <row r="226" spans="1:6" ht="194.25" customHeight="1">
      <c r="A226" s="73" t="s">
        <v>403</v>
      </c>
      <c r="B226" s="74" t="s">
        <v>103</v>
      </c>
      <c r="C226" s="74" t="s">
        <v>375</v>
      </c>
      <c r="D226" s="79">
        <v>24000</v>
      </c>
      <c r="E226" s="79">
        <v>6000</v>
      </c>
      <c r="F226" s="79">
        <v>18000</v>
      </c>
    </row>
    <row r="227" spans="1:6" ht="25.5">
      <c r="A227" s="73" t="s">
        <v>92</v>
      </c>
      <c r="B227" s="74" t="s">
        <v>103</v>
      </c>
      <c r="C227" s="74" t="s">
        <v>376</v>
      </c>
      <c r="D227" s="79">
        <v>24000</v>
      </c>
      <c r="E227" s="79">
        <v>6000</v>
      </c>
      <c r="F227" s="79">
        <v>18000</v>
      </c>
    </row>
    <row r="228" spans="1:6" ht="12.75">
      <c r="A228" s="73" t="s">
        <v>47</v>
      </c>
      <c r="B228" s="74" t="s">
        <v>103</v>
      </c>
      <c r="C228" s="74" t="s">
        <v>377</v>
      </c>
      <c r="D228" s="79">
        <v>24000</v>
      </c>
      <c r="E228" s="79">
        <v>6000</v>
      </c>
      <c r="F228" s="79">
        <v>18000</v>
      </c>
    </row>
    <row r="229" spans="1:6" ht="12.75">
      <c r="A229" s="73" t="s">
        <v>93</v>
      </c>
      <c r="B229" s="74" t="s">
        <v>103</v>
      </c>
      <c r="C229" s="74" t="s">
        <v>378</v>
      </c>
      <c r="D229" s="79">
        <v>24000</v>
      </c>
      <c r="E229" s="79">
        <v>6000</v>
      </c>
      <c r="F229" s="79">
        <v>18000</v>
      </c>
    </row>
    <row r="230" spans="1:6" ht="38.25">
      <c r="A230" s="73" t="s">
        <v>94</v>
      </c>
      <c r="B230" s="74" t="s">
        <v>103</v>
      </c>
      <c r="C230" s="74" t="s">
        <v>379</v>
      </c>
      <c r="D230" s="79">
        <v>24000</v>
      </c>
      <c r="E230" s="79">
        <v>6000</v>
      </c>
      <c r="F230" s="79">
        <v>18000</v>
      </c>
    </row>
    <row r="231" spans="1:6" ht="12.75">
      <c r="A231" s="73" t="s">
        <v>75</v>
      </c>
      <c r="B231" s="74" t="s">
        <v>103</v>
      </c>
      <c r="C231" s="74" t="s">
        <v>312</v>
      </c>
      <c r="D231" s="79">
        <v>41000</v>
      </c>
      <c r="E231" s="79">
        <v>16120</v>
      </c>
      <c r="F231" s="79">
        <v>24880</v>
      </c>
    </row>
    <row r="232" spans="1:6" ht="12.75">
      <c r="A232" s="73" t="s">
        <v>76</v>
      </c>
      <c r="B232" s="74" t="s">
        <v>103</v>
      </c>
      <c r="C232" s="74" t="s">
        <v>313</v>
      </c>
      <c r="D232" s="79">
        <v>41000</v>
      </c>
      <c r="E232" s="79">
        <v>16120</v>
      </c>
      <c r="F232" s="79">
        <v>24880</v>
      </c>
    </row>
    <row r="233" spans="1:6" ht="38.25">
      <c r="A233" s="73" t="s">
        <v>314</v>
      </c>
      <c r="B233" s="74" t="s">
        <v>103</v>
      </c>
      <c r="C233" s="74" t="s">
        <v>315</v>
      </c>
      <c r="D233" s="79">
        <v>25300</v>
      </c>
      <c r="E233" s="79">
        <v>16120</v>
      </c>
      <c r="F233" s="79">
        <v>9180</v>
      </c>
    </row>
    <row r="234" spans="1:6" ht="131.25" customHeight="1">
      <c r="A234" s="73" t="s">
        <v>316</v>
      </c>
      <c r="B234" s="74" t="s">
        <v>103</v>
      </c>
      <c r="C234" s="74" t="s">
        <v>317</v>
      </c>
      <c r="D234" s="79">
        <v>25300</v>
      </c>
      <c r="E234" s="79">
        <v>16120</v>
      </c>
      <c r="F234" s="79">
        <v>9180</v>
      </c>
    </row>
    <row r="235" spans="1:6" ht="40.5" customHeight="1">
      <c r="A235" s="73" t="s">
        <v>86</v>
      </c>
      <c r="B235" s="74" t="s">
        <v>103</v>
      </c>
      <c r="C235" s="74" t="s">
        <v>318</v>
      </c>
      <c r="D235" s="79">
        <v>25300</v>
      </c>
      <c r="E235" s="79">
        <v>16120</v>
      </c>
      <c r="F235" s="79">
        <v>9180</v>
      </c>
    </row>
    <row r="236" spans="1:6" ht="12.75">
      <c r="A236" s="73" t="s">
        <v>47</v>
      </c>
      <c r="B236" s="74" t="s">
        <v>103</v>
      </c>
      <c r="C236" s="74" t="s">
        <v>319</v>
      </c>
      <c r="D236" s="79">
        <v>25300</v>
      </c>
      <c r="E236" s="79">
        <v>16120</v>
      </c>
      <c r="F236" s="79">
        <v>9180</v>
      </c>
    </row>
    <row r="237" spans="1:6" ht="12.75">
      <c r="A237" s="73" t="s">
        <v>58</v>
      </c>
      <c r="B237" s="74" t="s">
        <v>103</v>
      </c>
      <c r="C237" s="74" t="s">
        <v>320</v>
      </c>
      <c r="D237" s="79">
        <v>25300</v>
      </c>
      <c r="E237" s="79">
        <v>16120</v>
      </c>
      <c r="F237" s="79">
        <v>9180</v>
      </c>
    </row>
    <row r="238" spans="1:6" ht="25.5">
      <c r="A238" s="73" t="s">
        <v>321</v>
      </c>
      <c r="B238" s="74" t="s">
        <v>103</v>
      </c>
      <c r="C238" s="74" t="s">
        <v>322</v>
      </c>
      <c r="D238" s="79">
        <v>15700</v>
      </c>
      <c r="E238" s="79">
        <v>0</v>
      </c>
      <c r="F238" s="79">
        <v>15700</v>
      </c>
    </row>
    <row r="239" spans="1:6" ht="114.75">
      <c r="A239" s="73" t="s">
        <v>323</v>
      </c>
      <c r="B239" s="74" t="s">
        <v>103</v>
      </c>
      <c r="C239" s="74" t="s">
        <v>324</v>
      </c>
      <c r="D239" s="79">
        <v>15700</v>
      </c>
      <c r="E239" s="79">
        <v>0</v>
      </c>
      <c r="F239" s="79">
        <v>15700</v>
      </c>
    </row>
    <row r="240" spans="1:6" ht="42" customHeight="1">
      <c r="A240" s="73" t="s">
        <v>86</v>
      </c>
      <c r="B240" s="74" t="s">
        <v>103</v>
      </c>
      <c r="C240" s="74" t="s">
        <v>325</v>
      </c>
      <c r="D240" s="79">
        <v>15700</v>
      </c>
      <c r="E240" s="79">
        <v>0</v>
      </c>
      <c r="F240" s="79">
        <v>15700</v>
      </c>
    </row>
    <row r="241" spans="1:6" ht="12.75">
      <c r="A241" s="73" t="s">
        <v>59</v>
      </c>
      <c r="B241" s="74" t="s">
        <v>103</v>
      </c>
      <c r="C241" s="74" t="s">
        <v>326</v>
      </c>
      <c r="D241" s="79">
        <v>15700</v>
      </c>
      <c r="E241" s="79">
        <v>0</v>
      </c>
      <c r="F241" s="79">
        <v>15700</v>
      </c>
    </row>
    <row r="242" spans="1:6" ht="25.5">
      <c r="A242" s="73" t="s">
        <v>60</v>
      </c>
      <c r="B242" s="74" t="s">
        <v>103</v>
      </c>
      <c r="C242" s="74" t="s">
        <v>327</v>
      </c>
      <c r="D242" s="79">
        <v>15700</v>
      </c>
      <c r="E242" s="79">
        <v>0</v>
      </c>
      <c r="F242" s="79">
        <v>15700</v>
      </c>
    </row>
    <row r="243" spans="1:6" ht="26.25" customHeight="1">
      <c r="A243" s="78" t="s">
        <v>328</v>
      </c>
      <c r="B243" s="82" t="s">
        <v>329</v>
      </c>
      <c r="C243" s="77"/>
      <c r="D243" s="80">
        <v>-1075000</v>
      </c>
      <c r="E243" s="80">
        <v>-1131950.7</v>
      </c>
      <c r="F243" s="81">
        <f>D243-E243</f>
        <v>56950.69999999995</v>
      </c>
    </row>
  </sheetData>
  <sheetProtection/>
  <printOptions/>
  <pageMargins left="0.2" right="0.2" top="0.2" bottom="0.2" header="0.2" footer="0.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6">
      <selection activeCell="J23" sqref="J23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2.57421875" style="0" customWidth="1"/>
    <col min="6" max="6" width="13.8515625" style="0" customWidth="1"/>
  </cols>
  <sheetData>
    <row r="1" spans="1:6" ht="15">
      <c r="A1" s="32"/>
      <c r="B1" s="33"/>
      <c r="C1" s="34"/>
      <c r="D1" s="35"/>
      <c r="E1" s="35" t="s">
        <v>337</v>
      </c>
      <c r="F1" s="34"/>
    </row>
    <row r="2" spans="1:6" ht="4.5" customHeight="1">
      <c r="A2" s="36"/>
      <c r="B2" s="37"/>
      <c r="C2" s="38"/>
      <c r="D2" s="39"/>
      <c r="E2" s="39"/>
      <c r="F2" s="39"/>
    </row>
    <row r="3" spans="1:6" ht="15">
      <c r="A3" s="40" t="s">
        <v>338</v>
      </c>
      <c r="C3" s="41"/>
      <c r="D3" s="42"/>
      <c r="F3" s="35"/>
    </row>
    <row r="4" spans="1:6" ht="25.5" customHeight="1">
      <c r="A4" s="43"/>
      <c r="B4" s="44"/>
      <c r="C4" s="45"/>
      <c r="D4" s="46"/>
      <c r="E4" s="46"/>
      <c r="F4" s="47"/>
    </row>
    <row r="5" spans="1:6" ht="15">
      <c r="A5" s="48"/>
      <c r="B5" s="49" t="s">
        <v>13</v>
      </c>
      <c r="C5" s="50" t="s">
        <v>29</v>
      </c>
      <c r="D5" s="51" t="s">
        <v>30</v>
      </c>
      <c r="E5" s="52"/>
      <c r="F5" s="52" t="s">
        <v>16</v>
      </c>
    </row>
    <row r="6" spans="1:6" ht="15">
      <c r="A6" s="49" t="s">
        <v>17</v>
      </c>
      <c r="B6" s="49" t="s">
        <v>18</v>
      </c>
      <c r="C6" s="50" t="s">
        <v>31</v>
      </c>
      <c r="D6" s="51" t="s">
        <v>20</v>
      </c>
      <c r="E6" s="51" t="s">
        <v>21</v>
      </c>
      <c r="F6" s="51" t="s">
        <v>22</v>
      </c>
    </row>
    <row r="7" spans="1:6" ht="15">
      <c r="A7" s="48"/>
      <c r="B7" s="49" t="s">
        <v>23</v>
      </c>
      <c r="C7" s="53" t="s">
        <v>32</v>
      </c>
      <c r="D7" s="51" t="s">
        <v>22</v>
      </c>
      <c r="E7" s="50"/>
      <c r="F7" s="50"/>
    </row>
    <row r="8" spans="1:6" ht="15">
      <c r="A8" s="49"/>
      <c r="B8" s="49"/>
      <c r="C8" s="50" t="s">
        <v>19</v>
      </c>
      <c r="D8" s="51"/>
      <c r="E8" s="51"/>
      <c r="F8" s="51"/>
    </row>
    <row r="9" spans="1:6" ht="15">
      <c r="A9" s="49"/>
      <c r="B9" s="49"/>
      <c r="C9" s="53" t="s">
        <v>24</v>
      </c>
      <c r="D9" s="51"/>
      <c r="E9" s="51"/>
      <c r="F9" s="51"/>
    </row>
    <row r="10" spans="1:6" ht="15.75" thickBot="1">
      <c r="A10" s="54">
        <v>1</v>
      </c>
      <c r="B10" s="55">
        <v>2</v>
      </c>
      <c r="C10" s="55">
        <v>3</v>
      </c>
      <c r="D10" s="56" t="s">
        <v>25</v>
      </c>
      <c r="E10" s="56" t="s">
        <v>26</v>
      </c>
      <c r="F10" s="56" t="s">
        <v>27</v>
      </c>
    </row>
    <row r="11" spans="1:6" ht="26.25">
      <c r="A11" s="84" t="s">
        <v>339</v>
      </c>
      <c r="B11" s="85" t="s">
        <v>33</v>
      </c>
      <c r="C11" s="86" t="s">
        <v>340</v>
      </c>
      <c r="D11" s="87">
        <f>D22</f>
        <v>1075000</v>
      </c>
      <c r="E11" s="88">
        <f>E22</f>
        <v>1131950.7000000002</v>
      </c>
      <c r="F11" s="89">
        <f>F22</f>
        <v>-56950.700000000186</v>
      </c>
    </row>
    <row r="12" spans="1:6" ht="15">
      <c r="A12" s="90" t="s">
        <v>341</v>
      </c>
      <c r="B12" s="91"/>
      <c r="C12" s="92"/>
      <c r="D12" s="93"/>
      <c r="E12" s="94"/>
      <c r="F12" s="95"/>
    </row>
    <row r="13" spans="1:6" ht="26.25">
      <c r="A13" s="84" t="s">
        <v>342</v>
      </c>
      <c r="B13" s="96" t="s">
        <v>343</v>
      </c>
      <c r="C13" s="97" t="s">
        <v>340</v>
      </c>
      <c r="D13" s="98" t="s">
        <v>332</v>
      </c>
      <c r="E13" s="98" t="s">
        <v>332</v>
      </c>
      <c r="F13" s="99" t="s">
        <v>332</v>
      </c>
    </row>
    <row r="14" spans="1:6" ht="15">
      <c r="A14" s="90" t="s">
        <v>344</v>
      </c>
      <c r="B14" s="91"/>
      <c r="C14" s="100"/>
      <c r="D14" s="93"/>
      <c r="E14" s="94"/>
      <c r="F14" s="95"/>
    </row>
    <row r="15" spans="1:6" ht="15">
      <c r="A15" s="84"/>
      <c r="B15" s="101"/>
      <c r="C15" s="97"/>
      <c r="D15" s="98"/>
      <c r="E15" s="102"/>
      <c r="F15" s="103"/>
    </row>
    <row r="16" spans="1:6" ht="15">
      <c r="A16" s="84"/>
      <c r="B16" s="104"/>
      <c r="C16" s="97"/>
      <c r="D16" s="98" t="s">
        <v>332</v>
      </c>
      <c r="E16" s="98" t="s">
        <v>332</v>
      </c>
      <c r="F16" s="99" t="s">
        <v>332</v>
      </c>
    </row>
    <row r="17" spans="1:6" ht="26.25">
      <c r="A17" s="84" t="s">
        <v>345</v>
      </c>
      <c r="B17" s="105" t="s">
        <v>34</v>
      </c>
      <c r="C17" s="97" t="s">
        <v>340</v>
      </c>
      <c r="D17" s="98" t="s">
        <v>332</v>
      </c>
      <c r="E17" s="98" t="s">
        <v>332</v>
      </c>
      <c r="F17" s="99" t="s">
        <v>332</v>
      </c>
    </row>
    <row r="18" spans="1:6" ht="15">
      <c r="A18" s="90" t="s">
        <v>344</v>
      </c>
      <c r="B18" s="91"/>
      <c r="C18" s="100"/>
      <c r="D18" s="93"/>
      <c r="E18" s="94"/>
      <c r="F18" s="95"/>
    </row>
    <row r="19" spans="1:6" ht="15">
      <c r="A19" s="84"/>
      <c r="B19" s="96"/>
      <c r="C19" s="97"/>
      <c r="D19" s="98" t="s">
        <v>332</v>
      </c>
      <c r="E19" s="98" t="s">
        <v>332</v>
      </c>
      <c r="F19" s="99" t="s">
        <v>332</v>
      </c>
    </row>
    <row r="20" spans="1:6" ht="15">
      <c r="A20" s="84"/>
      <c r="B20" s="96"/>
      <c r="C20" s="97"/>
      <c r="D20" s="98" t="s">
        <v>332</v>
      </c>
      <c r="E20" s="98" t="s">
        <v>332</v>
      </c>
      <c r="F20" s="99" t="s">
        <v>332</v>
      </c>
    </row>
    <row r="21" spans="1:6" ht="15">
      <c r="A21" s="84"/>
      <c r="B21" s="96"/>
      <c r="C21" s="97"/>
      <c r="D21" s="98" t="s">
        <v>332</v>
      </c>
      <c r="E21" s="98" t="s">
        <v>332</v>
      </c>
      <c r="F21" s="99" t="s">
        <v>332</v>
      </c>
    </row>
    <row r="22" spans="1:6" ht="15">
      <c r="A22" s="84" t="s">
        <v>346</v>
      </c>
      <c r="B22" s="105" t="s">
        <v>330</v>
      </c>
      <c r="C22" s="106" t="s">
        <v>347</v>
      </c>
      <c r="D22" s="98">
        <f>D23+D27</f>
        <v>1075000</v>
      </c>
      <c r="E22" s="98">
        <f>E23+E27</f>
        <v>1131950.7000000002</v>
      </c>
      <c r="F22" s="107">
        <f>D22-E22</f>
        <v>-56950.700000000186</v>
      </c>
    </row>
    <row r="23" spans="1:6" ht="26.25">
      <c r="A23" s="84" t="s">
        <v>423</v>
      </c>
      <c r="B23" s="105" t="s">
        <v>331</v>
      </c>
      <c r="C23" s="106" t="s">
        <v>348</v>
      </c>
      <c r="D23" s="98">
        <f aca="true" t="shared" si="0" ref="D23:E25">D24</f>
        <v>-9635159</v>
      </c>
      <c r="E23" s="98">
        <f t="shared" si="0"/>
        <v>-2658068.76</v>
      </c>
      <c r="F23" s="108" t="s">
        <v>35</v>
      </c>
    </row>
    <row r="24" spans="1:6" ht="26.25">
      <c r="A24" s="109" t="s">
        <v>349</v>
      </c>
      <c r="B24" s="110">
        <v>710</v>
      </c>
      <c r="C24" s="106" t="s">
        <v>350</v>
      </c>
      <c r="D24" s="111">
        <f t="shared" si="0"/>
        <v>-9635159</v>
      </c>
      <c r="E24" s="98">
        <f t="shared" si="0"/>
        <v>-2658068.76</v>
      </c>
      <c r="F24" s="108" t="s">
        <v>35</v>
      </c>
    </row>
    <row r="25" spans="1:6" ht="26.25">
      <c r="A25" s="109" t="s">
        <v>351</v>
      </c>
      <c r="B25" s="110">
        <v>710</v>
      </c>
      <c r="C25" s="106" t="s">
        <v>352</v>
      </c>
      <c r="D25" s="111">
        <f t="shared" si="0"/>
        <v>-9635159</v>
      </c>
      <c r="E25" s="98">
        <f t="shared" si="0"/>
        <v>-2658068.76</v>
      </c>
      <c r="F25" s="108" t="s">
        <v>35</v>
      </c>
    </row>
    <row r="26" spans="1:6" ht="45.75" customHeight="1">
      <c r="A26" s="109" t="s">
        <v>424</v>
      </c>
      <c r="B26" s="110">
        <v>710</v>
      </c>
      <c r="C26" s="106" t="s">
        <v>353</v>
      </c>
      <c r="D26" s="111">
        <v>-9635159</v>
      </c>
      <c r="E26" s="98">
        <v>-2658068.76</v>
      </c>
      <c r="F26" s="112" t="s">
        <v>35</v>
      </c>
    </row>
    <row r="27" spans="1:6" ht="33.75" customHeight="1">
      <c r="A27" s="109" t="s">
        <v>354</v>
      </c>
      <c r="B27" s="110">
        <v>720</v>
      </c>
      <c r="C27" s="106" t="s">
        <v>355</v>
      </c>
      <c r="D27" s="113">
        <f aca="true" t="shared" si="1" ref="D27:E29">D28</f>
        <v>10710159</v>
      </c>
      <c r="E27" s="113">
        <f t="shared" si="1"/>
        <v>3790019.46</v>
      </c>
      <c r="F27" s="112" t="s">
        <v>35</v>
      </c>
    </row>
    <row r="28" spans="1:6" ht="33.75" customHeight="1">
      <c r="A28" s="109" t="s">
        <v>356</v>
      </c>
      <c r="B28" s="110">
        <v>720</v>
      </c>
      <c r="C28" s="106" t="s">
        <v>357</v>
      </c>
      <c r="D28" s="113">
        <f t="shared" si="1"/>
        <v>10710159</v>
      </c>
      <c r="E28" s="113">
        <f t="shared" si="1"/>
        <v>3790019.46</v>
      </c>
      <c r="F28" s="112" t="s">
        <v>35</v>
      </c>
    </row>
    <row r="29" spans="1:6" ht="27.75" customHeight="1">
      <c r="A29" s="109" t="s">
        <v>358</v>
      </c>
      <c r="B29" s="110">
        <v>720</v>
      </c>
      <c r="C29" s="106" t="s">
        <v>359</v>
      </c>
      <c r="D29" s="113">
        <f t="shared" si="1"/>
        <v>10710159</v>
      </c>
      <c r="E29" s="113">
        <f t="shared" si="1"/>
        <v>3790019.46</v>
      </c>
      <c r="F29" s="112" t="s">
        <v>35</v>
      </c>
    </row>
    <row r="30" spans="1:6" ht="41.25" customHeight="1">
      <c r="A30" s="114" t="s">
        <v>425</v>
      </c>
      <c r="B30" s="110">
        <v>720</v>
      </c>
      <c r="C30" s="106" t="s">
        <v>360</v>
      </c>
      <c r="D30" s="113">
        <v>10710159</v>
      </c>
      <c r="E30" s="113">
        <v>3790019.46</v>
      </c>
      <c r="F30" s="112" t="s">
        <v>35</v>
      </c>
    </row>
    <row r="31" spans="1:6" ht="15.75" thickBot="1">
      <c r="A31" s="66"/>
      <c r="B31" s="58"/>
      <c r="C31" s="59"/>
      <c r="D31" s="59"/>
      <c r="E31" s="59"/>
      <c r="F31" s="60" t="s">
        <v>35</v>
      </c>
    </row>
    <row r="32" spans="1:6" ht="35.25" customHeight="1">
      <c r="A32" s="83" t="s">
        <v>366</v>
      </c>
      <c r="B32" s="115"/>
      <c r="C32" s="116" t="s">
        <v>404</v>
      </c>
      <c r="D32" s="116"/>
      <c r="E32" s="34"/>
      <c r="F32" s="34"/>
    </row>
    <row r="33" spans="1:6" ht="12.75" customHeight="1" hidden="1">
      <c r="A33" s="117" t="s">
        <v>361</v>
      </c>
      <c r="B33" s="115"/>
      <c r="C33" s="116" t="s">
        <v>362</v>
      </c>
      <c r="D33" s="116"/>
      <c r="E33" s="34"/>
      <c r="F33" s="34"/>
    </row>
    <row r="34" spans="1:6" ht="16.5" customHeight="1">
      <c r="A34" s="1" t="s">
        <v>367</v>
      </c>
      <c r="B34" s="115"/>
      <c r="C34" s="116"/>
      <c r="D34" s="116"/>
      <c r="E34" s="34"/>
      <c r="F34" s="34"/>
    </row>
    <row r="35" spans="1:6" ht="20.25" customHeight="1">
      <c r="A35" s="117" t="s">
        <v>363</v>
      </c>
      <c r="B35" s="115"/>
      <c r="C35" s="116" t="s">
        <v>365</v>
      </c>
      <c r="D35" s="116"/>
      <c r="E35" s="34"/>
      <c r="F35" s="34"/>
    </row>
    <row r="36" spans="1:6" ht="15">
      <c r="A36" s="1" t="s">
        <v>36</v>
      </c>
      <c r="B36" s="115"/>
      <c r="C36" s="116"/>
      <c r="D36" s="116"/>
      <c r="E36" s="34"/>
      <c r="F36" s="34"/>
    </row>
    <row r="37" spans="1:6" ht="15">
      <c r="A37" s="1" t="s">
        <v>364</v>
      </c>
      <c r="B37" s="115"/>
      <c r="C37" s="116" t="s">
        <v>428</v>
      </c>
      <c r="D37" s="116"/>
      <c r="E37" s="34"/>
      <c r="F37" s="34"/>
    </row>
    <row r="38" spans="1:6" ht="15">
      <c r="A38" s="1" t="s">
        <v>37</v>
      </c>
      <c r="B38" s="115"/>
      <c r="C38" s="116"/>
      <c r="D38" s="116"/>
      <c r="E38" s="34"/>
      <c r="F38" s="34"/>
    </row>
    <row r="39" spans="1:6" ht="15">
      <c r="A39" s="1"/>
      <c r="B39" s="115"/>
      <c r="C39" s="116"/>
      <c r="D39" s="116"/>
      <c r="E39" s="34"/>
      <c r="F39" s="34"/>
    </row>
    <row r="40" spans="1:6" ht="15">
      <c r="A40" s="41" t="s">
        <v>429</v>
      </c>
      <c r="B40" s="61"/>
      <c r="C40" s="34"/>
      <c r="D40" s="34"/>
      <c r="E40" s="34"/>
      <c r="F40" s="34"/>
    </row>
    <row r="41" spans="1:6" ht="15">
      <c r="A41" s="57"/>
      <c r="B41" s="61"/>
      <c r="C41" s="34"/>
      <c r="D41" s="34"/>
      <c r="E41" s="34"/>
      <c r="F41" s="34"/>
    </row>
    <row r="42" spans="1:6" ht="15">
      <c r="A42" s="57"/>
      <c r="B42" s="61"/>
      <c r="C42" s="34"/>
      <c r="D42" s="34"/>
      <c r="E42" s="34"/>
      <c r="F42" s="34"/>
    </row>
    <row r="43" spans="1:6" ht="15">
      <c r="A43" s="57"/>
      <c r="B43" s="61"/>
      <c r="C43" s="34"/>
      <c r="D43" s="34"/>
      <c r="E43" s="34"/>
      <c r="F43" s="34"/>
    </row>
    <row r="44" spans="1:6" ht="15">
      <c r="A44" s="57"/>
      <c r="B44" s="61"/>
      <c r="C44" s="34"/>
      <c r="D44" s="34"/>
      <c r="E44" s="34"/>
      <c r="F44" s="34"/>
    </row>
    <row r="45" spans="1:6" ht="15">
      <c r="A45" s="57"/>
      <c r="B45" s="61"/>
      <c r="C45" s="34"/>
      <c r="D45" s="34"/>
      <c r="E45" s="34"/>
      <c r="F45" s="34"/>
    </row>
  </sheetData>
  <sheetProtection/>
  <printOptions/>
  <pageMargins left="0.31496062992125984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2015-06-10T10:21:11Z</dcterms:modified>
  <cp:category/>
  <cp:version/>
  <cp:contentType/>
  <cp:contentStatus/>
</cp:coreProperties>
</file>